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510\"/>
    </mc:Choice>
  </mc:AlternateContent>
  <xr:revisionPtr revIDLastSave="0" documentId="8_{6708A0F6-09AE-46DD-BA11-DB7DD3EDF2F9}" xr6:coauthVersionLast="36" xr6:coauthVersionMax="36" xr10:uidLastSave="{00000000-0000-0000-0000-000000000000}"/>
  <bookViews>
    <workbookView xWindow="0" yWindow="0" windowWidth="21600" windowHeight="9225" xr2:uid="{DD5A732E-272E-43D8-8DC4-EFE379FF9B2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2" l="1"/>
  <c r="C96" i="2"/>
  <c r="B97" i="2" s="1"/>
  <c r="C95" i="2" l="1"/>
  <c r="B95" i="2"/>
  <c r="C89" i="2"/>
  <c r="B89" i="2"/>
  <c r="C84" i="2"/>
  <c r="B84" i="2"/>
  <c r="B79" i="2"/>
  <c r="C73" i="2"/>
  <c r="B73" i="2"/>
  <c r="C64" i="2"/>
  <c r="B64" i="2"/>
  <c r="C58" i="2"/>
  <c r="B58" i="2"/>
  <c r="C53" i="2"/>
  <c r="B53" i="2"/>
  <c r="B48" i="2"/>
  <c r="C42" i="2"/>
  <c r="B42" i="2"/>
  <c r="C33" i="2"/>
  <c r="B33" i="2"/>
  <c r="C27" i="2"/>
  <c r="B27" i="2"/>
  <c r="B22" i="2"/>
  <c r="C16" i="2"/>
  <c r="B16" i="2"/>
  <c r="C10" i="2"/>
  <c r="B10" i="2"/>
  <c r="B96" i="2" l="1"/>
  <c r="C34" i="2"/>
  <c r="C65" i="2"/>
  <c r="B65" i="2"/>
  <c r="B34" i="2"/>
  <c r="E95" i="2"/>
  <c r="D95" i="2"/>
  <c r="E89" i="2"/>
  <c r="D89" i="2"/>
  <c r="E84" i="2"/>
  <c r="D84" i="2"/>
  <c r="D79" i="2"/>
  <c r="E73" i="2"/>
  <c r="D73" i="2"/>
  <c r="AU65" i="2"/>
  <c r="AS65" i="2"/>
  <c r="AQ65" i="2"/>
  <c r="AO65" i="2"/>
  <c r="AM65" i="2"/>
  <c r="AK65" i="2"/>
  <c r="AI65" i="2"/>
  <c r="AE65" i="2"/>
  <c r="AA65" i="2"/>
  <c r="Y65" i="2"/>
  <c r="AT64" i="2"/>
  <c r="AR64" i="2"/>
  <c r="AP64" i="2"/>
  <c r="AP65" i="2" s="1"/>
  <c r="AP66" i="2" s="1"/>
  <c r="AL64" i="2"/>
  <c r="AH64" i="2"/>
  <c r="AG64" i="2"/>
  <c r="AG65" i="2" s="1"/>
  <c r="AF64" i="2"/>
  <c r="AC64" i="2"/>
  <c r="Z64" i="2"/>
  <c r="U64" i="2"/>
  <c r="T64" i="2"/>
  <c r="S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AT58" i="2"/>
  <c r="AR58" i="2"/>
  <c r="AP58" i="2"/>
  <c r="AN58" i="2"/>
  <c r="AL58" i="2"/>
  <c r="AJ58" i="2"/>
  <c r="AH58" i="2"/>
  <c r="AF58" i="2"/>
  <c r="AD58" i="2"/>
  <c r="AC58" i="2"/>
  <c r="AB58" i="2"/>
  <c r="Z58" i="2"/>
  <c r="X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AT53" i="2"/>
  <c r="AR53" i="2"/>
  <c r="AP53" i="2"/>
  <c r="AN53" i="2"/>
  <c r="AL53" i="2"/>
  <c r="AJ53" i="2"/>
  <c r="AH53" i="2"/>
  <c r="AF53" i="2"/>
  <c r="AD53" i="2"/>
  <c r="AB53" i="2"/>
  <c r="Z53" i="2"/>
  <c r="X53" i="2"/>
  <c r="W53" i="2"/>
  <c r="W65" i="2" s="1"/>
  <c r="V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T48" i="2"/>
  <c r="AR48" i="2"/>
  <c r="AP48" i="2"/>
  <c r="AN48" i="2"/>
  <c r="AL48" i="2"/>
  <c r="AJ48" i="2"/>
  <c r="AH48" i="2"/>
  <c r="AF48" i="2"/>
  <c r="AD48" i="2"/>
  <c r="AC48" i="2"/>
  <c r="AC65" i="2" s="1"/>
  <c r="AB48" i="2"/>
  <c r="Z48" i="2"/>
  <c r="X48" i="2"/>
  <c r="V48" i="2"/>
  <c r="T48" i="2"/>
  <c r="S48" i="2"/>
  <c r="R48" i="2"/>
  <c r="P48" i="2"/>
  <c r="N48" i="2"/>
  <c r="L48" i="2"/>
  <c r="J48" i="2"/>
  <c r="H48" i="2"/>
  <c r="F48" i="2"/>
  <c r="D48" i="2"/>
  <c r="AT42" i="2"/>
  <c r="AR42" i="2"/>
  <c r="AP42" i="2"/>
  <c r="AN42" i="2"/>
  <c r="AL42" i="2"/>
  <c r="AJ42" i="2"/>
  <c r="AJ65" i="2" s="1"/>
  <c r="AJ66" i="2" s="1"/>
  <c r="AH42" i="2"/>
  <c r="AF42" i="2"/>
  <c r="AD42" i="2"/>
  <c r="AB42" i="2"/>
  <c r="AB65" i="2" s="1"/>
  <c r="AB66" i="2" s="1"/>
  <c r="Z42" i="2"/>
  <c r="X42" i="2"/>
  <c r="V42" i="2"/>
  <c r="T42" i="2"/>
  <c r="R42" i="2"/>
  <c r="P42" i="2"/>
  <c r="N42" i="2"/>
  <c r="L42" i="2"/>
  <c r="J42" i="2"/>
  <c r="H42" i="2"/>
  <c r="F42" i="2"/>
  <c r="E42" i="2"/>
  <c r="E65" i="2" s="1"/>
  <c r="D42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W34" i="2"/>
  <c r="AG33" i="2"/>
  <c r="AG34" i="2" s="1"/>
  <c r="AF33" i="2"/>
  <c r="AE33" i="2"/>
  <c r="AE34" i="2" s="1"/>
  <c r="AD33" i="2"/>
  <c r="AC33" i="2"/>
  <c r="AB33" i="2"/>
  <c r="AA33" i="2"/>
  <c r="Z33" i="2"/>
  <c r="Y33" i="2"/>
  <c r="Y34" i="2" s="1"/>
  <c r="X33" i="2"/>
  <c r="V33" i="2"/>
  <c r="U33" i="2"/>
  <c r="U34" i="2" s="1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AF27" i="2"/>
  <c r="AD27" i="2"/>
  <c r="AC27" i="2"/>
  <c r="AB27" i="2"/>
  <c r="AA27" i="2"/>
  <c r="Z27" i="2"/>
  <c r="X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F22" i="2"/>
  <c r="AD22" i="2"/>
  <c r="AC22" i="2"/>
  <c r="AB22" i="2"/>
  <c r="AA22" i="2"/>
  <c r="Z22" i="2"/>
  <c r="X22" i="2"/>
  <c r="V22" i="2"/>
  <c r="T22" i="2"/>
  <c r="S22" i="2"/>
  <c r="R22" i="2"/>
  <c r="P22" i="2"/>
  <c r="N22" i="2"/>
  <c r="L22" i="2"/>
  <c r="J22" i="2"/>
  <c r="H22" i="2"/>
  <c r="F22" i="2"/>
  <c r="D22" i="2"/>
  <c r="AF16" i="2"/>
  <c r="AD16" i="2"/>
  <c r="AC16" i="2"/>
  <c r="AB16" i="2"/>
  <c r="AA16" i="2"/>
  <c r="Z16" i="2"/>
  <c r="X16" i="2"/>
  <c r="V16" i="2"/>
  <c r="T16" i="2"/>
  <c r="R16" i="2"/>
  <c r="P16" i="2"/>
  <c r="N16" i="2"/>
  <c r="L16" i="2"/>
  <c r="J16" i="2"/>
  <c r="H16" i="2"/>
  <c r="F16" i="2"/>
  <c r="E16" i="2"/>
  <c r="D16" i="2"/>
  <c r="AF10" i="2"/>
  <c r="AD10" i="2"/>
  <c r="AC10" i="2"/>
  <c r="AB10" i="2"/>
  <c r="AA10" i="2"/>
  <c r="Z10" i="2"/>
  <c r="X10" i="2"/>
  <c r="V10" i="2"/>
  <c r="T10" i="2"/>
  <c r="R10" i="2"/>
  <c r="P10" i="2"/>
  <c r="N10" i="2"/>
  <c r="L10" i="2"/>
  <c r="J10" i="2"/>
  <c r="H10" i="2"/>
  <c r="F10" i="2"/>
  <c r="E10" i="2"/>
  <c r="D10" i="2"/>
  <c r="D34" i="2" s="1"/>
  <c r="B66" i="2" l="1"/>
  <c r="B35" i="2"/>
  <c r="E96" i="2"/>
  <c r="H34" i="2"/>
  <c r="P34" i="2"/>
  <c r="P35" i="2" s="1"/>
  <c r="X34" i="2"/>
  <c r="X35" i="2" s="1"/>
  <c r="AC34" i="2"/>
  <c r="AA34" i="2"/>
  <c r="Z35" i="2" s="1"/>
  <c r="I34" i="2"/>
  <c r="H35" i="2" s="1"/>
  <c r="M34" i="2"/>
  <c r="Q34" i="2"/>
  <c r="G34" i="2"/>
  <c r="K34" i="2"/>
  <c r="J35" i="2" s="1"/>
  <c r="O34" i="2"/>
  <c r="AJ35" i="2"/>
  <c r="AN35" i="2"/>
  <c r="AR35" i="2"/>
  <c r="AH65" i="2"/>
  <c r="AH66" i="2" s="1"/>
  <c r="F65" i="2"/>
  <c r="N65" i="2"/>
  <c r="V65" i="2"/>
  <c r="AD65" i="2"/>
  <c r="AD66" i="2" s="1"/>
  <c r="AL65" i="2"/>
  <c r="AL66" i="2" s="1"/>
  <c r="AT65" i="2"/>
  <c r="AT66" i="2" s="1"/>
  <c r="J65" i="2"/>
  <c r="J66" i="2" s="1"/>
  <c r="R65" i="2"/>
  <c r="G65" i="2"/>
  <c r="K65" i="2"/>
  <c r="O65" i="2"/>
  <c r="Z65" i="2"/>
  <c r="Z66" i="2" s="1"/>
  <c r="U65" i="2"/>
  <c r="E34" i="2"/>
  <c r="D35" i="2" s="1"/>
  <c r="L34" i="2"/>
  <c r="L35" i="2" s="1"/>
  <c r="AF34" i="2"/>
  <c r="H65" i="2"/>
  <c r="P65" i="2"/>
  <c r="P66" i="2" s="1"/>
  <c r="X65" i="2"/>
  <c r="X66" i="2" s="1"/>
  <c r="AF65" i="2"/>
  <c r="AN65" i="2"/>
  <c r="AN66" i="2" s="1"/>
  <c r="S65" i="2"/>
  <c r="R66" i="2" s="1"/>
  <c r="I65" i="2"/>
  <c r="M65" i="2"/>
  <c r="Q65" i="2"/>
  <c r="F34" i="2"/>
  <c r="F35" i="2" s="1"/>
  <c r="N34" i="2"/>
  <c r="N35" i="2" s="1"/>
  <c r="V34" i="2"/>
  <c r="AB34" i="2"/>
  <c r="AB35" i="2" s="1"/>
  <c r="J34" i="2"/>
  <c r="R34" i="2"/>
  <c r="Z34" i="2"/>
  <c r="AD34" i="2"/>
  <c r="AD35" i="2" s="1"/>
  <c r="T34" i="2"/>
  <c r="AH35" i="2"/>
  <c r="AL35" i="2"/>
  <c r="AP35" i="2"/>
  <c r="AT35" i="2"/>
  <c r="D65" i="2"/>
  <c r="D66" i="2" s="1"/>
  <c r="S34" i="2"/>
  <c r="R35" i="2" s="1"/>
  <c r="L65" i="2"/>
  <c r="L66" i="2" s="1"/>
  <c r="AR65" i="2"/>
  <c r="AR66" i="2" s="1"/>
  <c r="T65" i="2"/>
  <c r="D96" i="2"/>
  <c r="AF35" i="2"/>
  <c r="AF66" i="2"/>
  <c r="D97" i="2" l="1"/>
  <c r="N66" i="2"/>
  <c r="H66" i="2"/>
  <c r="F66" i="2"/>
</calcChain>
</file>

<file path=xl/sharedStrings.xml><?xml version="1.0" encoding="utf-8"?>
<sst xmlns="http://schemas.openxmlformats.org/spreadsheetml/2006/main" count="214" uniqueCount="51">
  <si>
    <t>ACADEMIC YEAR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</si>
  <si>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</si>
  <si>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</si>
  <si>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</si>
  <si>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</si>
  <si>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</si>
  <si>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</si>
  <si>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</si>
  <si>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</si>
  <si>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</si>
  <si>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</si>
  <si>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</si>
  <si>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</si>
  <si>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</si>
  <si>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</si>
  <si>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</si>
  <si>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</si>
  <si>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</si>
  <si>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</si>
  <si>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</si>
  <si>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</si>
  <si>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</si>
  <si>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</si>
  <si>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Full-Time</t>
  </si>
  <si>
    <t>Part-Time</t>
  </si>
  <si>
    <t>First-Year Students</t>
  </si>
  <si>
    <t xml:space="preserve">     New High School Graduates</t>
  </si>
  <si>
    <t xml:space="preserve">     New Transfer Students</t>
  </si>
  <si>
    <t xml:space="preserve">     Returning On-Campus Students</t>
  </si>
  <si>
    <t>TOTALS</t>
  </si>
  <si>
    <t>Sophomores</t>
  </si>
  <si>
    <t xml:space="preserve">     Returning Off-Campus Students</t>
  </si>
  <si>
    <t>Juniors</t>
  </si>
  <si>
    <t xml:space="preserve">     New High School Grads (w/ 6+ units)</t>
  </si>
  <si>
    <t>Seniors</t>
  </si>
  <si>
    <t>Non-Degree Students</t>
  </si>
  <si>
    <t xml:space="preserve">     Albion High School Scholars</t>
  </si>
  <si>
    <t xml:space="preserve">     Community Scholars</t>
  </si>
  <si>
    <t xml:space="preserve">     Post-Graduates</t>
  </si>
  <si>
    <t xml:space="preserve">     Special Admits &amp; Auditors</t>
  </si>
  <si>
    <t>WOMEN</t>
  </si>
  <si>
    <t>TOTALS (ALL CLASSES)</t>
  </si>
  <si>
    <t>MEN</t>
  </si>
  <si>
    <t>ANOTHER GENDER</t>
  </si>
  <si>
    <r>
      <t xml:space="preserve">HEADCOUNT </t>
    </r>
    <r>
      <rPr>
        <b/>
        <sz val="10"/>
        <color rgb="FFFFFFFF"/>
        <rFont val="Arial"/>
        <family val="2"/>
      </rPr>
      <t>(ANOTHER GENDER)</t>
    </r>
  </si>
  <si>
    <r>
      <t xml:space="preserve">HEADCOUNT </t>
    </r>
    <r>
      <rPr>
        <b/>
        <sz val="10"/>
        <color rgb="FFFFFFFF"/>
        <rFont val="Arial"/>
        <family val="2"/>
      </rPr>
      <t>(MEN)</t>
    </r>
  </si>
  <si>
    <r>
      <t xml:space="preserve">HEADCOUNT </t>
    </r>
    <r>
      <rPr>
        <b/>
        <sz val="10"/>
        <color rgb="FFFFFFFF"/>
        <rFont val="Arial"/>
        <family val="2"/>
      </rPr>
      <t>(WOMEN)</t>
    </r>
  </si>
  <si>
    <t>2024-25</t>
  </si>
  <si>
    <t>SPRING ENROLLMENTS SPRING 2003 - SPRING 2025 by GENDER</t>
  </si>
  <si>
    <t>**As of Fall 2025-26 reporting, Another Gender 
Students are included in the above data using Birth 
Sex, modeling how IPEDS reports this group.</t>
  </si>
  <si>
    <t>Categories:  Men, Women, (Another Gender only Spring 2024 and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</si>
</sst>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2"/>
      <color rgb="FFFFFFFF"/>
      <name val="Arial"/>
      <family val="2"/>
    </font>
    <font>
      <sz val="14"/>
      <color rgb="FFFF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9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0" fontId="0" fillId="4" borderId="11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0" fillId="0" borderId="4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4" borderId="11" xfId="0" applyFont="1" applyFill="1" applyBorder="1" applyAlignment="1">
      <alignment horizontal="center" vertical="top" wrapText="1"/>
    </xf>
    <xf numFmtId="0" fontId="0" fillId="4" borderId="10" xfId="0" applyFont="1" applyFill="1" applyBorder="1" applyAlignment="1">
      <alignment horizontal="center" vertical="top" wrapText="1"/>
    </xf>
    <xf numFmtId="164" fontId="0" fillId="0" borderId="11" xfId="0" applyNumberFormat="1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5" fillId="3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4" xfId="0" applyFont="1" applyBorder="1" applyAlignment="1">
      <alignment horizontal="left" wrapText="1"/>
    </xf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4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4" fillId="0" borderId="4" xfId="0" applyFont="1" applyBorder="1" applyAlignment="1">
      <alignment vertical="top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1" xfId="0" applyFont="1" applyFill="1" applyBorder="1" applyAlignment="1">
      <alignment horizontal="center" vertical="top"/>
    </xf>
    <xf numFmtId="0" fontId="14" fillId="0" borderId="10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0" xfId="0" applyFont="1" applyFill="1" applyAlignment="1">
      <alignment vertical="top"/>
    </xf>
    <xf numFmtId="0" fontId="12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3" borderId="7" xfId="0" applyFont="1" applyFill="1" applyBorder="1" applyAlignment="1">
      <alignment horizontal="left" vertical="top" wrapText="1"/>
    </xf>
    <xf numFmtId="0" fontId="16" fillId="3" borderId="5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8" fillId="0" borderId="0" xfId="0" applyFont="1" applyBorder="1"/>
    <xf numFmtId="0" fontId="8" fillId="5" borderId="5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0" borderId="0" xfId="0" applyFont="1" applyFill="1"/>
    <xf numFmtId="0" fontId="13" fillId="0" borderId="0" xfId="0" applyFont="1" applyFill="1"/>
    <xf numFmtId="0" fontId="6" fillId="5" borderId="4" xfId="0" applyFont="1" applyFill="1" applyBorder="1" applyAlignment="1">
      <alignment horizontal="left" vertical="top" wrapText="1"/>
    </xf>
    <xf numFmtId="0" fontId="6" fillId="0" borderId="0" xfId="0" applyFont="1" applyFill="1"/>
    <xf numFmtId="0" fontId="13" fillId="0" borderId="0" xfId="0" applyFont="1" applyFill="1" applyAlignment="1"/>
    <xf numFmtId="0" fontId="6" fillId="5" borderId="5" xfId="0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" fillId="4" borderId="4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5" fillId="0" borderId="0" xfId="0" applyFont="1"/>
    <xf numFmtId="0" fontId="1" fillId="4" borderId="14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8" fillId="4" borderId="5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1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798D-7F29-4EC0-A719-00497F9CAD4C}">
  <dimension ref="A1:AV99"/>
  <sheetViews>
    <sheetView tabSelected="1" workbookViewId="0">
      <pane ySplit="4" topLeftCell="A5" activePane="bottomLeft" state="frozen"/>
      <selection pane="bottomLeft" activeCell="I96" sqref="I96"/>
    </sheetView>
  </sheetViews>
  <sheetFormatPr defaultRowHeight="12.75" x14ac:dyDescent="0.2"/>
  <cols>
    <col min="1" max="1" width="35.140625" style="13" customWidth="1"/>
    <col min="2" max="2" width="10.42578125" style="4" bestFit="1" customWidth="1"/>
    <col min="3" max="3" width="11.140625" style="4" bestFit="1" customWidth="1"/>
    <col min="4" max="4" width="10.42578125" style="4" bestFit="1" customWidth="1"/>
    <col min="5" max="5" width="11.140625" style="4" bestFit="1" customWidth="1"/>
    <col min="6" max="6" width="11.85546875" style="4" bestFit="1" customWidth="1"/>
    <col min="7" max="7" width="9.28515625" style="4" customWidth="1"/>
    <col min="8" max="8" width="11.85546875" style="4" bestFit="1" customWidth="1"/>
    <col min="9" max="9" width="9" style="4" customWidth="1"/>
    <col min="10" max="10" width="11.85546875" style="4" bestFit="1" customWidth="1"/>
    <col min="11" max="11" width="9" style="4" bestFit="1" customWidth="1"/>
    <col min="12" max="12" width="11.85546875" style="4" bestFit="1" customWidth="1"/>
    <col min="13" max="13" width="9" style="4" bestFit="1" customWidth="1"/>
    <col min="14" max="14" width="11.85546875" style="4" bestFit="1" customWidth="1"/>
    <col min="15" max="15" width="9" style="4" bestFit="1" customWidth="1"/>
    <col min="16" max="16" width="11.85546875" style="4" bestFit="1" customWidth="1"/>
    <col min="17" max="17" width="9" style="4" bestFit="1" customWidth="1"/>
    <col min="18" max="18" width="11.85546875" style="4" bestFit="1" customWidth="1"/>
    <col min="19" max="19" width="9" style="4" bestFit="1" customWidth="1"/>
    <col min="20" max="20" width="8.5703125" style="4" bestFit="1" customWidth="1"/>
    <col min="21" max="21" width="9" style="4" bestFit="1" customWidth="1"/>
    <col min="22" max="22" width="8.5703125" style="4" bestFit="1" customWidth="1"/>
    <col min="23" max="23" width="9" style="4" bestFit="1" customWidth="1"/>
    <col min="24" max="24" width="8.5703125" style="4" bestFit="1" customWidth="1"/>
    <col min="25" max="25" width="9" style="4" bestFit="1" customWidth="1"/>
    <col min="26" max="26" width="8.5703125" style="4" bestFit="1" customWidth="1"/>
    <col min="27" max="27" width="9" style="4" bestFit="1" customWidth="1"/>
    <col min="28" max="28" width="8.5703125" style="4" bestFit="1" customWidth="1"/>
    <col min="29" max="29" width="9" style="4" bestFit="1" customWidth="1"/>
    <col min="30" max="30" width="8.5703125" style="4" bestFit="1" customWidth="1"/>
    <col min="31" max="31" width="9" style="4" bestFit="1" customWidth="1"/>
    <col min="32" max="33" width="9" style="4" customWidth="1"/>
    <col min="34" max="34" width="10.28515625" style="4" customWidth="1"/>
    <col min="35" max="35" width="10" style="4" customWidth="1"/>
    <col min="36" max="40" width="8.5703125" style="4" customWidth="1"/>
    <col min="41" max="46" width="9.140625" style="4"/>
    <col min="47" max="16384" width="9.140625" style="3"/>
  </cols>
  <sheetData>
    <row r="1" spans="1:48" s="1" customFormat="1" ht="18" x14ac:dyDescent="0.25">
      <c r="A1" s="12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8" s="1" customFormat="1" ht="18" x14ac:dyDescent="0.25">
      <c r="A2" s="120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8" ht="18.75" customHeight="1" thickBot="1" x14ac:dyDescent="0.25"/>
    <row r="4" spans="1:48" s="75" customFormat="1" ht="27.75" customHeight="1" x14ac:dyDescent="0.25">
      <c r="A4" s="74" t="s">
        <v>0</v>
      </c>
      <c r="B4" s="134" t="s">
        <v>47</v>
      </c>
      <c r="C4" s="135"/>
      <c r="D4" s="134" t="s">
        <v>1</v>
      </c>
      <c r="E4" s="135"/>
      <c r="F4" s="134" t="s">
        <v>2</v>
      </c>
      <c r="G4" s="135"/>
      <c r="H4" s="134" t="s">
        <v>3</v>
      </c>
      <c r="I4" s="135"/>
      <c r="J4" s="134" t="s">
        <v>4</v>
      </c>
      <c r="K4" s="135"/>
      <c r="L4" s="134" t="s">
        <v>5</v>
      </c>
      <c r="M4" s="135"/>
      <c r="N4" s="134" t="s">
        <v>6</v>
      </c>
      <c r="O4" s="135"/>
      <c r="P4" s="134" t="s">
        <v>7</v>
      </c>
      <c r="Q4" s="135"/>
      <c r="R4" s="134" t="s">
        <v>8</v>
      </c>
      <c r="S4" s="135"/>
      <c r="T4" s="134" t="s">
        <v>9</v>
      </c>
      <c r="U4" s="135"/>
      <c r="V4" s="134" t="s">
        <v>10</v>
      </c>
      <c r="W4" s="135"/>
      <c r="X4" s="134" t="s">
        <v>11</v>
      </c>
      <c r="Y4" s="140"/>
      <c r="Z4" s="134" t="s">
        <v>12</v>
      </c>
      <c r="AA4" s="140"/>
      <c r="AB4" s="134" t="s">
        <v>13</v>
      </c>
      <c r="AC4" s="140"/>
      <c r="AD4" s="134" t="s">
        <v>14</v>
      </c>
      <c r="AE4" s="140"/>
      <c r="AF4" s="141" t="s">
        <v>15</v>
      </c>
      <c r="AG4" s="141"/>
      <c r="AH4" s="141" t="s">
        <v>16</v>
      </c>
      <c r="AI4" s="141"/>
      <c r="AJ4" s="141" t="s">
        <v>17</v>
      </c>
      <c r="AK4" s="141"/>
      <c r="AL4" s="134" t="s">
        <v>18</v>
      </c>
      <c r="AM4" s="135"/>
      <c r="AN4" s="134" t="s">
        <v>19</v>
      </c>
      <c r="AO4" s="135"/>
      <c r="AP4" s="134" t="s">
        <v>20</v>
      </c>
      <c r="AQ4" s="135"/>
      <c r="AR4" s="134" t="s">
        <v>21</v>
      </c>
      <c r="AS4" s="135"/>
      <c r="AT4" s="134" t="s">
        <v>22</v>
      </c>
      <c r="AU4" s="135"/>
    </row>
    <row r="5" spans="1:48" s="17" customFormat="1" ht="23.25" customHeight="1" x14ac:dyDescent="0.25">
      <c r="A5" s="77" t="s">
        <v>40</v>
      </c>
      <c r="B5" s="14" t="s">
        <v>23</v>
      </c>
      <c r="C5" s="15" t="s">
        <v>24</v>
      </c>
      <c r="D5" s="14" t="s">
        <v>23</v>
      </c>
      <c r="E5" s="15" t="s">
        <v>24</v>
      </c>
      <c r="F5" s="14" t="s">
        <v>23</v>
      </c>
      <c r="G5" s="15" t="s">
        <v>24</v>
      </c>
      <c r="H5" s="14" t="s">
        <v>23</v>
      </c>
      <c r="I5" s="15" t="s">
        <v>24</v>
      </c>
      <c r="J5" s="14" t="s">
        <v>23</v>
      </c>
      <c r="K5" s="15" t="s">
        <v>24</v>
      </c>
      <c r="L5" s="14" t="s">
        <v>23</v>
      </c>
      <c r="M5" s="15" t="s">
        <v>24</v>
      </c>
      <c r="N5" s="14" t="s">
        <v>23</v>
      </c>
      <c r="O5" s="15" t="s">
        <v>24</v>
      </c>
      <c r="P5" s="5" t="s">
        <v>23</v>
      </c>
      <c r="Q5" s="15" t="s">
        <v>24</v>
      </c>
      <c r="R5" s="5" t="s">
        <v>23</v>
      </c>
      <c r="S5" s="15" t="s">
        <v>24</v>
      </c>
      <c r="T5" s="5" t="s">
        <v>23</v>
      </c>
      <c r="U5" s="15" t="s">
        <v>24</v>
      </c>
      <c r="V5" s="5" t="s">
        <v>23</v>
      </c>
      <c r="W5" s="15" t="s">
        <v>24</v>
      </c>
      <c r="X5" s="5" t="s">
        <v>23</v>
      </c>
      <c r="Y5" s="15" t="s">
        <v>24</v>
      </c>
      <c r="Z5" s="5" t="s">
        <v>23</v>
      </c>
      <c r="AA5" s="15" t="s">
        <v>24</v>
      </c>
      <c r="AB5" s="5" t="s">
        <v>23</v>
      </c>
      <c r="AC5" s="15" t="s">
        <v>24</v>
      </c>
      <c r="AD5" s="5" t="s">
        <v>23</v>
      </c>
      <c r="AE5" s="15" t="s">
        <v>24</v>
      </c>
      <c r="AF5" s="16" t="s">
        <v>23</v>
      </c>
      <c r="AG5" s="15" t="s">
        <v>24</v>
      </c>
      <c r="AH5" s="16" t="s">
        <v>23</v>
      </c>
      <c r="AI5" s="15" t="s">
        <v>24</v>
      </c>
      <c r="AJ5" s="16" t="s">
        <v>23</v>
      </c>
      <c r="AK5" s="15" t="s">
        <v>24</v>
      </c>
      <c r="AL5" s="16" t="s">
        <v>23</v>
      </c>
      <c r="AM5" s="15" t="s">
        <v>24</v>
      </c>
      <c r="AN5" s="16" t="s">
        <v>23</v>
      </c>
      <c r="AO5" s="15" t="s">
        <v>24</v>
      </c>
      <c r="AP5" s="16" t="s">
        <v>23</v>
      </c>
      <c r="AQ5" s="15" t="s">
        <v>24</v>
      </c>
      <c r="AR5" s="16" t="s">
        <v>23</v>
      </c>
      <c r="AS5" s="15" t="s">
        <v>24</v>
      </c>
      <c r="AT5" s="16" t="s">
        <v>23</v>
      </c>
      <c r="AU5" s="15" t="s">
        <v>24</v>
      </c>
      <c r="AV5" s="6"/>
    </row>
    <row r="6" spans="1:48" s="26" customFormat="1" ht="18" x14ac:dyDescent="0.25">
      <c r="A6" s="76" t="s">
        <v>25</v>
      </c>
      <c r="B6" s="18"/>
      <c r="C6" s="19"/>
      <c r="D6" s="18"/>
      <c r="E6" s="19"/>
      <c r="F6" s="18"/>
      <c r="G6" s="19"/>
      <c r="H6" s="18"/>
      <c r="I6" s="19"/>
      <c r="J6" s="18"/>
      <c r="K6" s="19"/>
      <c r="L6" s="18"/>
      <c r="M6" s="19"/>
      <c r="N6" s="18"/>
      <c r="O6" s="19"/>
      <c r="P6" s="18"/>
      <c r="Q6" s="19"/>
      <c r="R6" s="18"/>
      <c r="S6" s="19"/>
      <c r="T6" s="18"/>
      <c r="U6" s="19"/>
      <c r="V6" s="18"/>
      <c r="W6" s="19"/>
      <c r="X6" s="20"/>
      <c r="Y6" s="21"/>
      <c r="Z6" s="20"/>
      <c r="AA6" s="21"/>
      <c r="AB6" s="20"/>
      <c r="AC6" s="21"/>
      <c r="AD6" s="20"/>
      <c r="AE6" s="21"/>
      <c r="AF6" s="22"/>
      <c r="AG6" s="21"/>
      <c r="AH6" s="23"/>
      <c r="AI6" s="24"/>
      <c r="AJ6" s="23"/>
      <c r="AK6" s="24"/>
      <c r="AL6" s="23"/>
      <c r="AM6" s="21"/>
      <c r="AN6" s="23"/>
      <c r="AO6" s="24"/>
      <c r="AP6" s="23"/>
      <c r="AQ6" s="24"/>
      <c r="AR6" s="23"/>
      <c r="AS6" s="24"/>
      <c r="AT6" s="23"/>
      <c r="AU6" s="24"/>
      <c r="AV6" s="25"/>
    </row>
    <row r="7" spans="1:48" s="82" customFormat="1" ht="15" x14ac:dyDescent="0.25">
      <c r="A7" s="27" t="s">
        <v>26</v>
      </c>
      <c r="B7" s="28">
        <v>2</v>
      </c>
      <c r="C7" s="29">
        <v>0</v>
      </c>
      <c r="D7" s="28">
        <v>6</v>
      </c>
      <c r="E7" s="29">
        <v>0</v>
      </c>
      <c r="F7" s="28">
        <v>3</v>
      </c>
      <c r="G7" s="29">
        <v>0</v>
      </c>
      <c r="H7" s="28">
        <v>2</v>
      </c>
      <c r="I7" s="29">
        <v>0</v>
      </c>
      <c r="J7" s="28">
        <v>8</v>
      </c>
      <c r="K7" s="29">
        <v>0</v>
      </c>
      <c r="L7" s="28">
        <v>1</v>
      </c>
      <c r="M7" s="29">
        <v>0</v>
      </c>
      <c r="N7" s="28">
        <v>1</v>
      </c>
      <c r="O7" s="29">
        <v>0</v>
      </c>
      <c r="P7" s="28">
        <v>1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0</v>
      </c>
      <c r="W7" s="29">
        <v>0</v>
      </c>
      <c r="X7" s="7">
        <v>0</v>
      </c>
      <c r="Y7" s="30">
        <v>0</v>
      </c>
      <c r="Z7" s="7">
        <v>0</v>
      </c>
      <c r="AA7" s="30">
        <v>0</v>
      </c>
      <c r="AB7" s="7">
        <v>0</v>
      </c>
      <c r="AC7" s="30">
        <v>0</v>
      </c>
      <c r="AD7" s="7">
        <v>0</v>
      </c>
      <c r="AE7" s="30">
        <v>0</v>
      </c>
      <c r="AF7" s="31">
        <v>1</v>
      </c>
      <c r="AG7" s="30">
        <v>1</v>
      </c>
      <c r="AH7" s="31">
        <v>1</v>
      </c>
      <c r="AI7" s="30">
        <v>0</v>
      </c>
      <c r="AJ7" s="31">
        <v>4</v>
      </c>
      <c r="AK7" s="30">
        <v>0</v>
      </c>
      <c r="AL7" s="32">
        <v>3</v>
      </c>
      <c r="AM7" s="33">
        <v>0</v>
      </c>
      <c r="AN7" s="32">
        <v>4</v>
      </c>
      <c r="AO7" s="33">
        <v>0</v>
      </c>
      <c r="AP7" s="32">
        <v>4</v>
      </c>
      <c r="AQ7" s="33">
        <v>0</v>
      </c>
      <c r="AR7" s="32">
        <v>1</v>
      </c>
      <c r="AS7" s="33">
        <v>0</v>
      </c>
      <c r="AT7" s="32">
        <v>0</v>
      </c>
      <c r="AU7" s="33">
        <v>0</v>
      </c>
      <c r="AV7" s="81"/>
    </row>
    <row r="8" spans="1:48" s="82" customFormat="1" ht="15" x14ac:dyDescent="0.25">
      <c r="A8" s="27" t="s">
        <v>27</v>
      </c>
      <c r="B8" s="28">
        <v>3</v>
      </c>
      <c r="C8" s="29">
        <v>0</v>
      </c>
      <c r="D8" s="28">
        <v>3</v>
      </c>
      <c r="E8" s="29">
        <v>0</v>
      </c>
      <c r="F8" s="28">
        <v>2</v>
      </c>
      <c r="G8" s="29">
        <v>0</v>
      </c>
      <c r="H8" s="28">
        <v>1</v>
      </c>
      <c r="I8" s="29">
        <v>0</v>
      </c>
      <c r="J8" s="28">
        <v>6</v>
      </c>
      <c r="K8" s="29">
        <v>0</v>
      </c>
      <c r="L8" s="28">
        <v>4</v>
      </c>
      <c r="M8" s="29">
        <v>0</v>
      </c>
      <c r="N8" s="28">
        <v>0</v>
      </c>
      <c r="O8" s="29">
        <v>0</v>
      </c>
      <c r="P8" s="28">
        <v>4</v>
      </c>
      <c r="Q8" s="29">
        <v>0</v>
      </c>
      <c r="R8" s="28">
        <v>5</v>
      </c>
      <c r="S8" s="29">
        <v>0</v>
      </c>
      <c r="T8" s="28">
        <v>4</v>
      </c>
      <c r="U8" s="29">
        <v>0</v>
      </c>
      <c r="V8" s="28">
        <v>0</v>
      </c>
      <c r="W8" s="29">
        <v>0</v>
      </c>
      <c r="X8" s="7">
        <v>3</v>
      </c>
      <c r="Y8" s="30">
        <v>0</v>
      </c>
      <c r="Z8" s="7">
        <v>2</v>
      </c>
      <c r="AA8" s="30">
        <v>0</v>
      </c>
      <c r="AB8" s="7">
        <v>5</v>
      </c>
      <c r="AC8" s="30">
        <v>0</v>
      </c>
      <c r="AD8" s="7">
        <v>4</v>
      </c>
      <c r="AE8" s="30">
        <v>0</v>
      </c>
      <c r="AF8" s="31">
        <v>0</v>
      </c>
      <c r="AG8" s="30">
        <v>0</v>
      </c>
      <c r="AH8" s="31">
        <v>1</v>
      </c>
      <c r="AI8" s="30">
        <v>0</v>
      </c>
      <c r="AJ8" s="31">
        <v>5</v>
      </c>
      <c r="AK8" s="30">
        <v>0</v>
      </c>
      <c r="AL8" s="32">
        <v>2</v>
      </c>
      <c r="AM8" s="33">
        <v>0</v>
      </c>
      <c r="AN8" s="32">
        <v>2</v>
      </c>
      <c r="AO8" s="33">
        <v>3</v>
      </c>
      <c r="AP8" s="32">
        <v>2</v>
      </c>
      <c r="AQ8" s="33">
        <v>0</v>
      </c>
      <c r="AR8" s="32">
        <v>2</v>
      </c>
      <c r="AS8" s="33">
        <v>0</v>
      </c>
      <c r="AT8" s="32">
        <v>3</v>
      </c>
      <c r="AU8" s="33">
        <v>0</v>
      </c>
      <c r="AV8" s="81"/>
    </row>
    <row r="9" spans="1:48" s="82" customFormat="1" ht="15" x14ac:dyDescent="0.25">
      <c r="A9" s="27" t="s">
        <v>28</v>
      </c>
      <c r="B9" s="28">
        <v>121</v>
      </c>
      <c r="C9" s="29">
        <v>0</v>
      </c>
      <c r="D9" s="28">
        <v>127</v>
      </c>
      <c r="E9" s="29">
        <v>0</v>
      </c>
      <c r="F9" s="28">
        <v>160</v>
      </c>
      <c r="G9" s="29">
        <v>0</v>
      </c>
      <c r="H9" s="28">
        <v>203</v>
      </c>
      <c r="I9" s="29">
        <v>1</v>
      </c>
      <c r="J9" s="28">
        <v>175</v>
      </c>
      <c r="K9" s="29">
        <v>1</v>
      </c>
      <c r="L9" s="28">
        <v>142</v>
      </c>
      <c r="M9" s="29">
        <v>0</v>
      </c>
      <c r="N9" s="28">
        <v>159</v>
      </c>
      <c r="O9" s="29">
        <v>0</v>
      </c>
      <c r="P9" s="28">
        <v>201</v>
      </c>
      <c r="Q9" s="29">
        <v>0</v>
      </c>
      <c r="R9" s="28">
        <v>158</v>
      </c>
      <c r="S9" s="29">
        <v>0</v>
      </c>
      <c r="T9" s="28">
        <v>167</v>
      </c>
      <c r="U9" s="29">
        <v>0</v>
      </c>
      <c r="V9" s="28">
        <v>139</v>
      </c>
      <c r="W9" s="29">
        <v>0</v>
      </c>
      <c r="X9" s="7">
        <v>133</v>
      </c>
      <c r="Y9" s="30">
        <v>0</v>
      </c>
      <c r="Z9" s="7">
        <v>128</v>
      </c>
      <c r="AA9" s="30">
        <v>1</v>
      </c>
      <c r="AB9" s="7">
        <v>132</v>
      </c>
      <c r="AC9" s="30">
        <v>3</v>
      </c>
      <c r="AD9" s="7">
        <v>149</v>
      </c>
      <c r="AE9" s="30">
        <v>3</v>
      </c>
      <c r="AF9" s="31">
        <v>181</v>
      </c>
      <c r="AG9" s="30">
        <v>0</v>
      </c>
      <c r="AH9" s="31">
        <v>189</v>
      </c>
      <c r="AI9" s="30">
        <v>1</v>
      </c>
      <c r="AJ9" s="31">
        <v>217</v>
      </c>
      <c r="AK9" s="30">
        <v>1</v>
      </c>
      <c r="AL9" s="32">
        <v>211</v>
      </c>
      <c r="AM9" s="33">
        <v>3</v>
      </c>
      <c r="AN9" s="32">
        <v>266</v>
      </c>
      <c r="AO9" s="33">
        <v>3</v>
      </c>
      <c r="AP9" s="32">
        <v>253</v>
      </c>
      <c r="AQ9" s="33">
        <v>0</v>
      </c>
      <c r="AR9" s="32">
        <v>235</v>
      </c>
      <c r="AS9" s="33">
        <v>0</v>
      </c>
      <c r="AT9" s="32">
        <v>240</v>
      </c>
      <c r="AU9" s="33">
        <v>1</v>
      </c>
      <c r="AV9" s="81"/>
    </row>
    <row r="10" spans="1:48" x14ac:dyDescent="0.2">
      <c r="A10" s="34" t="s">
        <v>29</v>
      </c>
      <c r="B10" s="8">
        <f>SUM(B7:B9)</f>
        <v>126</v>
      </c>
      <c r="C10" s="35">
        <f>SUM(C7:C9)</f>
        <v>0</v>
      </c>
      <c r="D10" s="8">
        <f>SUM(D7:D9)</f>
        <v>136</v>
      </c>
      <c r="E10" s="35">
        <f>SUM(E7:E9)</f>
        <v>0</v>
      </c>
      <c r="F10" s="36">
        <f>SUM(F7:F9)</f>
        <v>165</v>
      </c>
      <c r="G10" s="37">
        <v>0</v>
      </c>
      <c r="H10" s="36">
        <f>SUM(H7:H9)</f>
        <v>206</v>
      </c>
      <c r="I10" s="37">
        <v>1</v>
      </c>
      <c r="J10" s="36">
        <f>SUM(J7:J9)</f>
        <v>189</v>
      </c>
      <c r="K10" s="37">
        <v>1</v>
      </c>
      <c r="L10" s="36">
        <f>SUM(L7:L9)</f>
        <v>147</v>
      </c>
      <c r="M10" s="37">
        <v>0</v>
      </c>
      <c r="N10" s="36">
        <f>SUM(N7:N9)</f>
        <v>160</v>
      </c>
      <c r="O10" s="37">
        <v>0</v>
      </c>
      <c r="P10" s="36">
        <f>SUM(P7:P9)</f>
        <v>206</v>
      </c>
      <c r="Q10" s="37">
        <v>0</v>
      </c>
      <c r="R10" s="36">
        <f>SUM(R7:R9)</f>
        <v>163</v>
      </c>
      <c r="S10" s="37">
        <v>0</v>
      </c>
      <c r="T10" s="36">
        <f>SUM(T7:T9)</f>
        <v>171</v>
      </c>
      <c r="U10" s="37">
        <v>0</v>
      </c>
      <c r="V10" s="36">
        <f>SUM(V7:V9)</f>
        <v>139</v>
      </c>
      <c r="W10" s="37">
        <v>0</v>
      </c>
      <c r="X10" s="8">
        <f>SUM(X7:X9)</f>
        <v>136</v>
      </c>
      <c r="Y10" s="38">
        <v>0</v>
      </c>
      <c r="Z10" s="8">
        <f>SUM(Z7:Z9)</f>
        <v>130</v>
      </c>
      <c r="AA10" s="38">
        <f>SUM(AA7:AA9)</f>
        <v>1</v>
      </c>
      <c r="AB10" s="8">
        <f>SUM(AB7:AB9)</f>
        <v>137</v>
      </c>
      <c r="AC10" s="38">
        <f>SUM(AC7:AC9)</f>
        <v>3</v>
      </c>
      <c r="AD10" s="8">
        <f>SUM(AD7:AD9)</f>
        <v>153</v>
      </c>
      <c r="AE10" s="38">
        <v>3</v>
      </c>
      <c r="AF10" s="39">
        <f>SUM(AF7:AF9)</f>
        <v>182</v>
      </c>
      <c r="AG10" s="38">
        <v>1</v>
      </c>
      <c r="AH10" s="39">
        <v>191</v>
      </c>
      <c r="AI10" s="38">
        <v>1</v>
      </c>
      <c r="AJ10" s="39">
        <v>226</v>
      </c>
      <c r="AK10" s="38">
        <v>1</v>
      </c>
      <c r="AL10" s="40">
        <v>216</v>
      </c>
      <c r="AM10" s="41">
        <v>3</v>
      </c>
      <c r="AN10" s="40">
        <v>272</v>
      </c>
      <c r="AO10" s="41">
        <v>6</v>
      </c>
      <c r="AP10" s="40">
        <v>259</v>
      </c>
      <c r="AQ10" s="41">
        <v>0</v>
      </c>
      <c r="AR10" s="40">
        <v>238</v>
      </c>
      <c r="AS10" s="41">
        <v>0</v>
      </c>
      <c r="AT10" s="40">
        <v>243</v>
      </c>
      <c r="AU10" s="41">
        <v>1</v>
      </c>
      <c r="AV10" s="4"/>
    </row>
    <row r="11" spans="1:48" s="26" customFormat="1" ht="18" x14ac:dyDescent="0.25">
      <c r="A11" s="76" t="s">
        <v>30</v>
      </c>
      <c r="B11" s="18"/>
      <c r="C11" s="19"/>
      <c r="D11" s="18"/>
      <c r="E11" s="19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20"/>
      <c r="Y11" s="21"/>
      <c r="Z11" s="20"/>
      <c r="AA11" s="21"/>
      <c r="AB11" s="20"/>
      <c r="AC11" s="21"/>
      <c r="AD11" s="20"/>
      <c r="AE11" s="21"/>
      <c r="AF11" s="22"/>
      <c r="AG11" s="21"/>
      <c r="AH11" s="23"/>
      <c r="AI11" s="24"/>
      <c r="AJ11" s="23"/>
      <c r="AK11" s="24"/>
      <c r="AL11" s="23"/>
      <c r="AM11" s="21"/>
      <c r="AN11" s="23"/>
      <c r="AO11" s="24"/>
      <c r="AP11" s="23"/>
      <c r="AQ11" s="24"/>
      <c r="AR11" s="23"/>
      <c r="AS11" s="24"/>
      <c r="AT11" s="23"/>
      <c r="AU11" s="24"/>
      <c r="AV11" s="25"/>
    </row>
    <row r="12" spans="1:48" s="83" customFormat="1" ht="15.75" customHeight="1" x14ac:dyDescent="0.25">
      <c r="A12" s="64" t="s">
        <v>33</v>
      </c>
      <c r="B12" s="65">
        <v>0</v>
      </c>
      <c r="C12" s="66">
        <v>0</v>
      </c>
      <c r="D12" s="65">
        <v>0</v>
      </c>
      <c r="E12" s="66">
        <v>0</v>
      </c>
      <c r="F12" s="65">
        <v>0</v>
      </c>
      <c r="G12" s="66">
        <v>0</v>
      </c>
      <c r="H12" s="65">
        <v>0</v>
      </c>
      <c r="I12" s="66">
        <v>0</v>
      </c>
      <c r="J12" s="65">
        <v>0</v>
      </c>
      <c r="K12" s="66">
        <v>0</v>
      </c>
      <c r="L12" s="65">
        <v>0</v>
      </c>
      <c r="M12" s="66">
        <v>0</v>
      </c>
      <c r="N12" s="65">
        <v>0</v>
      </c>
      <c r="O12" s="66">
        <v>0</v>
      </c>
      <c r="P12" s="65">
        <v>0</v>
      </c>
      <c r="Q12" s="66">
        <v>0</v>
      </c>
      <c r="R12" s="65">
        <v>0</v>
      </c>
      <c r="S12" s="66">
        <v>0</v>
      </c>
      <c r="T12" s="65">
        <v>0</v>
      </c>
      <c r="U12" s="66">
        <v>0</v>
      </c>
      <c r="V12" s="65">
        <v>0</v>
      </c>
      <c r="W12" s="66">
        <v>0</v>
      </c>
      <c r="X12" s="67">
        <v>0</v>
      </c>
      <c r="Y12" s="68">
        <v>0</v>
      </c>
      <c r="Z12" s="67">
        <v>0</v>
      </c>
      <c r="AA12" s="68">
        <v>0</v>
      </c>
      <c r="AB12" s="67">
        <v>0</v>
      </c>
      <c r="AC12" s="68">
        <v>0</v>
      </c>
      <c r="AD12" s="67">
        <v>0</v>
      </c>
      <c r="AE12" s="68">
        <v>0</v>
      </c>
      <c r="AF12" s="69">
        <v>0</v>
      </c>
      <c r="AG12" s="68">
        <v>0</v>
      </c>
      <c r="AH12" s="69">
        <v>0</v>
      </c>
      <c r="AI12" s="68">
        <v>0</v>
      </c>
      <c r="AJ12" s="69">
        <v>0</v>
      </c>
      <c r="AK12" s="68">
        <v>0</v>
      </c>
      <c r="AL12" s="32">
        <v>0</v>
      </c>
      <c r="AM12" s="33">
        <v>0</v>
      </c>
      <c r="AN12" s="32">
        <v>0</v>
      </c>
      <c r="AO12" s="33">
        <v>0</v>
      </c>
      <c r="AP12" s="32">
        <v>0</v>
      </c>
      <c r="AQ12" s="33">
        <v>0</v>
      </c>
      <c r="AR12" s="32">
        <v>0</v>
      </c>
      <c r="AS12" s="33">
        <v>0</v>
      </c>
      <c r="AT12" s="32">
        <v>0</v>
      </c>
      <c r="AU12" s="33">
        <v>0</v>
      </c>
      <c r="AV12" s="81"/>
    </row>
    <row r="13" spans="1:48" s="82" customFormat="1" ht="15" x14ac:dyDescent="0.25">
      <c r="A13" s="27" t="s">
        <v>27</v>
      </c>
      <c r="B13" s="28">
        <v>0</v>
      </c>
      <c r="C13" s="29">
        <v>0</v>
      </c>
      <c r="D13" s="28">
        <v>0</v>
      </c>
      <c r="E13" s="29">
        <v>0</v>
      </c>
      <c r="F13" s="28">
        <v>1</v>
      </c>
      <c r="G13" s="29">
        <v>0</v>
      </c>
      <c r="H13" s="28">
        <v>1</v>
      </c>
      <c r="I13" s="29">
        <v>0</v>
      </c>
      <c r="J13" s="28">
        <v>1</v>
      </c>
      <c r="K13" s="29">
        <v>0</v>
      </c>
      <c r="L13" s="28">
        <v>4</v>
      </c>
      <c r="M13" s="29">
        <v>0</v>
      </c>
      <c r="N13" s="28">
        <v>0</v>
      </c>
      <c r="O13" s="29">
        <v>0</v>
      </c>
      <c r="P13" s="28">
        <v>6</v>
      </c>
      <c r="Q13" s="29">
        <v>0</v>
      </c>
      <c r="R13" s="28">
        <v>2</v>
      </c>
      <c r="S13" s="29">
        <v>0</v>
      </c>
      <c r="T13" s="28">
        <v>0</v>
      </c>
      <c r="U13" s="29">
        <v>0</v>
      </c>
      <c r="V13" s="28">
        <v>1</v>
      </c>
      <c r="W13" s="29">
        <v>0</v>
      </c>
      <c r="X13" s="7">
        <v>1</v>
      </c>
      <c r="Y13" s="30">
        <v>0</v>
      </c>
      <c r="Z13" s="7">
        <v>0</v>
      </c>
      <c r="AA13" s="30">
        <v>0</v>
      </c>
      <c r="AB13" s="7">
        <v>2</v>
      </c>
      <c r="AC13" s="30">
        <v>0</v>
      </c>
      <c r="AD13" s="7">
        <v>1</v>
      </c>
      <c r="AE13" s="30">
        <v>0</v>
      </c>
      <c r="AF13" s="31">
        <v>0</v>
      </c>
      <c r="AG13" s="30">
        <v>0</v>
      </c>
      <c r="AH13" s="31">
        <v>3</v>
      </c>
      <c r="AI13" s="30">
        <v>0</v>
      </c>
      <c r="AJ13" s="31">
        <v>1</v>
      </c>
      <c r="AK13" s="30">
        <v>0</v>
      </c>
      <c r="AL13" s="32">
        <v>1</v>
      </c>
      <c r="AM13" s="33">
        <v>0</v>
      </c>
      <c r="AN13" s="32">
        <v>2</v>
      </c>
      <c r="AO13" s="33">
        <v>0</v>
      </c>
      <c r="AP13" s="32">
        <v>0</v>
      </c>
      <c r="AQ13" s="33">
        <v>0</v>
      </c>
      <c r="AR13" s="32">
        <v>1</v>
      </c>
      <c r="AS13" s="33">
        <v>0</v>
      </c>
      <c r="AT13" s="32">
        <v>1</v>
      </c>
      <c r="AU13" s="33">
        <v>0</v>
      </c>
      <c r="AV13" s="81"/>
    </row>
    <row r="14" spans="1:48" s="82" customFormat="1" ht="15" x14ac:dyDescent="0.25">
      <c r="A14" s="27" t="s">
        <v>28</v>
      </c>
      <c r="B14" s="28">
        <v>130</v>
      </c>
      <c r="C14" s="29">
        <v>1</v>
      </c>
      <c r="D14" s="28">
        <v>136</v>
      </c>
      <c r="E14" s="29">
        <v>0</v>
      </c>
      <c r="F14" s="28">
        <v>186</v>
      </c>
      <c r="G14" s="29">
        <v>1</v>
      </c>
      <c r="H14" s="28">
        <v>180</v>
      </c>
      <c r="I14" s="29">
        <v>1</v>
      </c>
      <c r="J14" s="28">
        <v>147</v>
      </c>
      <c r="K14" s="29">
        <v>0</v>
      </c>
      <c r="L14" s="28">
        <v>174</v>
      </c>
      <c r="M14" s="29">
        <v>0</v>
      </c>
      <c r="N14" s="28">
        <v>210</v>
      </c>
      <c r="O14" s="29">
        <v>0</v>
      </c>
      <c r="P14" s="28">
        <v>170</v>
      </c>
      <c r="Q14" s="29">
        <v>0</v>
      </c>
      <c r="R14" s="28">
        <v>183</v>
      </c>
      <c r="S14" s="29">
        <v>0</v>
      </c>
      <c r="T14" s="28">
        <v>171</v>
      </c>
      <c r="U14" s="29">
        <v>0</v>
      </c>
      <c r="V14" s="28">
        <v>144</v>
      </c>
      <c r="W14" s="29">
        <v>0</v>
      </c>
      <c r="X14" s="7">
        <v>148</v>
      </c>
      <c r="Y14" s="30">
        <v>0</v>
      </c>
      <c r="Z14" s="7">
        <v>138</v>
      </c>
      <c r="AA14" s="30">
        <v>1</v>
      </c>
      <c r="AB14" s="7">
        <v>151</v>
      </c>
      <c r="AC14" s="30">
        <v>1</v>
      </c>
      <c r="AD14" s="7">
        <v>187</v>
      </c>
      <c r="AE14" s="30">
        <v>0</v>
      </c>
      <c r="AF14" s="31">
        <v>191</v>
      </c>
      <c r="AG14" s="30">
        <v>0</v>
      </c>
      <c r="AH14" s="31">
        <v>221</v>
      </c>
      <c r="AI14" s="30">
        <v>1</v>
      </c>
      <c r="AJ14" s="31">
        <v>216</v>
      </c>
      <c r="AK14" s="30">
        <v>0</v>
      </c>
      <c r="AL14" s="32">
        <v>262</v>
      </c>
      <c r="AM14" s="33">
        <v>0</v>
      </c>
      <c r="AN14" s="32">
        <v>266</v>
      </c>
      <c r="AO14" s="33">
        <v>0</v>
      </c>
      <c r="AP14" s="32">
        <v>257</v>
      </c>
      <c r="AQ14" s="33">
        <v>0</v>
      </c>
      <c r="AR14" s="32">
        <v>239</v>
      </c>
      <c r="AS14" s="33">
        <v>1</v>
      </c>
      <c r="AT14" s="32">
        <v>204</v>
      </c>
      <c r="AU14" s="33">
        <v>2</v>
      </c>
      <c r="AV14" s="81"/>
    </row>
    <row r="15" spans="1:48" s="82" customFormat="1" ht="15" x14ac:dyDescent="0.25">
      <c r="A15" s="27" t="s">
        <v>31</v>
      </c>
      <c r="B15" s="28">
        <v>0</v>
      </c>
      <c r="C15" s="29">
        <v>0</v>
      </c>
      <c r="D15" s="28">
        <v>0</v>
      </c>
      <c r="E15" s="29">
        <v>0</v>
      </c>
      <c r="F15" s="28">
        <v>1</v>
      </c>
      <c r="G15" s="29">
        <v>0</v>
      </c>
      <c r="H15" s="28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0</v>
      </c>
      <c r="U15" s="29">
        <v>0</v>
      </c>
      <c r="V15" s="28">
        <v>0</v>
      </c>
      <c r="W15" s="29">
        <v>0</v>
      </c>
      <c r="X15" s="7">
        <v>0</v>
      </c>
      <c r="Y15" s="30">
        <v>0</v>
      </c>
      <c r="Z15" s="7">
        <v>0</v>
      </c>
      <c r="AA15" s="30">
        <v>0</v>
      </c>
      <c r="AB15" s="7">
        <v>0</v>
      </c>
      <c r="AC15" s="30">
        <v>0</v>
      </c>
      <c r="AD15" s="7">
        <v>0</v>
      </c>
      <c r="AE15" s="30">
        <v>0</v>
      </c>
      <c r="AF15" s="31">
        <v>0</v>
      </c>
      <c r="AG15" s="30">
        <v>0</v>
      </c>
      <c r="AH15" s="31">
        <v>0</v>
      </c>
      <c r="AI15" s="30">
        <v>0</v>
      </c>
      <c r="AJ15" s="31">
        <v>0</v>
      </c>
      <c r="AK15" s="30">
        <v>0</v>
      </c>
      <c r="AL15" s="32">
        <v>0</v>
      </c>
      <c r="AM15" s="33">
        <v>0</v>
      </c>
      <c r="AN15" s="32">
        <v>0</v>
      </c>
      <c r="AO15" s="33">
        <v>0</v>
      </c>
      <c r="AP15" s="32">
        <v>0</v>
      </c>
      <c r="AQ15" s="33">
        <v>0</v>
      </c>
      <c r="AR15" s="32">
        <v>0</v>
      </c>
      <c r="AS15" s="33">
        <v>0</v>
      </c>
      <c r="AT15" s="32">
        <v>0</v>
      </c>
      <c r="AU15" s="33">
        <v>0</v>
      </c>
      <c r="AV15" s="81"/>
    </row>
    <row r="16" spans="1:48" x14ac:dyDescent="0.2">
      <c r="A16" s="34" t="s">
        <v>29</v>
      </c>
      <c r="B16" s="8">
        <f>SUM(B12:B15)</f>
        <v>130</v>
      </c>
      <c r="C16" s="35">
        <f>SUM(C12:C15)</f>
        <v>1</v>
      </c>
      <c r="D16" s="8">
        <f>SUM(D12:D15)</f>
        <v>136</v>
      </c>
      <c r="E16" s="35">
        <f>SUM(E12:E15)</f>
        <v>0</v>
      </c>
      <c r="F16" s="36">
        <f>SUM(F12:F15)</f>
        <v>188</v>
      </c>
      <c r="G16" s="37">
        <v>1</v>
      </c>
      <c r="H16" s="36">
        <f>SUM(H12:H15)</f>
        <v>181</v>
      </c>
      <c r="I16" s="37">
        <v>1</v>
      </c>
      <c r="J16" s="36">
        <f>SUM(J12:J15)</f>
        <v>148</v>
      </c>
      <c r="K16" s="37">
        <v>0</v>
      </c>
      <c r="L16" s="36">
        <f>SUM(L12:L15)</f>
        <v>178</v>
      </c>
      <c r="M16" s="37">
        <v>0</v>
      </c>
      <c r="N16" s="36">
        <f>SUM(N12:N15)</f>
        <v>210</v>
      </c>
      <c r="O16" s="37">
        <v>0</v>
      </c>
      <c r="P16" s="36">
        <f>SUM(P12:P15)</f>
        <v>176</v>
      </c>
      <c r="Q16" s="37">
        <v>0</v>
      </c>
      <c r="R16" s="36">
        <f>SUM(R12:R15)</f>
        <v>185</v>
      </c>
      <c r="S16" s="37">
        <v>0</v>
      </c>
      <c r="T16" s="36">
        <f>SUM(T12:T15)</f>
        <v>171</v>
      </c>
      <c r="U16" s="37">
        <v>0</v>
      </c>
      <c r="V16" s="36">
        <f>SUM(V12:V15)</f>
        <v>145</v>
      </c>
      <c r="W16" s="37">
        <v>0</v>
      </c>
      <c r="X16" s="8">
        <f>SUM(X12:X15)</f>
        <v>149</v>
      </c>
      <c r="Y16" s="38">
        <v>0</v>
      </c>
      <c r="Z16" s="8">
        <f>SUM(Z12:Z15)</f>
        <v>138</v>
      </c>
      <c r="AA16" s="38">
        <f>SUM(AA12:AA15)</f>
        <v>1</v>
      </c>
      <c r="AB16" s="8">
        <f>SUM(AB12:AB15)</f>
        <v>153</v>
      </c>
      <c r="AC16" s="38">
        <f>SUM(AC12:AC15)</f>
        <v>1</v>
      </c>
      <c r="AD16" s="8">
        <f>SUM(AD12:AD15)</f>
        <v>188</v>
      </c>
      <c r="AE16" s="38">
        <v>0</v>
      </c>
      <c r="AF16" s="39">
        <f>SUM(AF12:AF15)</f>
        <v>191</v>
      </c>
      <c r="AG16" s="38">
        <v>0</v>
      </c>
      <c r="AH16" s="39">
        <v>224</v>
      </c>
      <c r="AI16" s="38">
        <v>1</v>
      </c>
      <c r="AJ16" s="39">
        <v>217</v>
      </c>
      <c r="AK16" s="38">
        <v>0</v>
      </c>
      <c r="AL16" s="40">
        <v>263</v>
      </c>
      <c r="AM16" s="41">
        <v>0</v>
      </c>
      <c r="AN16" s="40">
        <v>268</v>
      </c>
      <c r="AO16" s="41">
        <v>0</v>
      </c>
      <c r="AP16" s="40">
        <v>257</v>
      </c>
      <c r="AQ16" s="41">
        <v>0</v>
      </c>
      <c r="AR16" s="40">
        <v>240</v>
      </c>
      <c r="AS16" s="41">
        <v>1</v>
      </c>
      <c r="AT16" s="40">
        <v>205</v>
      </c>
      <c r="AU16" s="41">
        <v>2</v>
      </c>
      <c r="AV16" s="4"/>
    </row>
    <row r="17" spans="1:48" s="26" customFormat="1" ht="18" x14ac:dyDescent="0.25">
      <c r="A17" s="76" t="s">
        <v>32</v>
      </c>
      <c r="B17" s="18"/>
      <c r="C17" s="19"/>
      <c r="D17" s="18"/>
      <c r="E17" s="19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20"/>
      <c r="Y17" s="21"/>
      <c r="Z17" s="20"/>
      <c r="AA17" s="21"/>
      <c r="AB17" s="20"/>
      <c r="AC17" s="21"/>
      <c r="AD17" s="20"/>
      <c r="AE17" s="21"/>
      <c r="AF17" s="22"/>
      <c r="AG17" s="21"/>
      <c r="AH17" s="42"/>
      <c r="AI17" s="43"/>
      <c r="AJ17" s="42"/>
      <c r="AK17" s="43"/>
      <c r="AL17" s="23"/>
      <c r="AM17" s="21"/>
      <c r="AN17" s="23"/>
      <c r="AO17" s="24"/>
      <c r="AP17" s="23"/>
      <c r="AQ17" s="24"/>
      <c r="AR17" s="23"/>
      <c r="AS17" s="24"/>
      <c r="AT17" s="23"/>
      <c r="AU17" s="24"/>
      <c r="AV17" s="25"/>
    </row>
    <row r="18" spans="1:48" s="103" customFormat="1" ht="15.75" customHeight="1" x14ac:dyDescent="0.25">
      <c r="A18" s="84" t="s">
        <v>33</v>
      </c>
      <c r="B18" s="85">
        <v>0</v>
      </c>
      <c r="C18" s="86">
        <v>0</v>
      </c>
      <c r="D18" s="85">
        <v>0</v>
      </c>
      <c r="E18" s="86">
        <v>0</v>
      </c>
      <c r="F18" s="85">
        <v>1</v>
      </c>
      <c r="G18" s="86">
        <v>0</v>
      </c>
      <c r="H18" s="85"/>
      <c r="I18" s="86"/>
      <c r="J18" s="85"/>
      <c r="K18" s="86"/>
      <c r="L18" s="85"/>
      <c r="M18" s="86"/>
      <c r="N18" s="85"/>
      <c r="O18" s="86"/>
      <c r="P18" s="85"/>
      <c r="Q18" s="86"/>
      <c r="R18" s="85"/>
      <c r="S18" s="86"/>
      <c r="T18" s="85"/>
      <c r="U18" s="86"/>
      <c r="V18" s="85"/>
      <c r="W18" s="86"/>
      <c r="X18" s="87"/>
      <c r="Y18" s="88"/>
      <c r="Z18" s="87"/>
      <c r="AA18" s="88"/>
      <c r="AB18" s="87"/>
      <c r="AC18" s="88"/>
      <c r="AD18" s="87"/>
      <c r="AE18" s="88"/>
      <c r="AF18" s="89"/>
      <c r="AG18" s="88"/>
      <c r="AH18" s="89"/>
      <c r="AI18" s="88"/>
      <c r="AJ18" s="89"/>
      <c r="AK18" s="88"/>
      <c r="AL18" s="100"/>
      <c r="AM18" s="88"/>
      <c r="AN18" s="100"/>
      <c r="AO18" s="101"/>
      <c r="AP18" s="100"/>
      <c r="AQ18" s="101"/>
      <c r="AR18" s="100"/>
      <c r="AS18" s="101"/>
      <c r="AT18" s="100"/>
      <c r="AU18" s="101"/>
      <c r="AV18" s="102"/>
    </row>
    <row r="19" spans="1:48" s="99" customFormat="1" ht="15" x14ac:dyDescent="0.25">
      <c r="A19" s="90" t="s">
        <v>27</v>
      </c>
      <c r="B19" s="91">
        <v>0</v>
      </c>
      <c r="C19" s="92">
        <v>0</v>
      </c>
      <c r="D19" s="91">
        <v>1</v>
      </c>
      <c r="E19" s="92">
        <v>0</v>
      </c>
      <c r="F19" s="91">
        <v>2</v>
      </c>
      <c r="G19" s="92">
        <v>0</v>
      </c>
      <c r="H19" s="91">
        <v>0</v>
      </c>
      <c r="I19" s="92">
        <v>0</v>
      </c>
      <c r="J19" s="91">
        <v>0</v>
      </c>
      <c r="K19" s="92">
        <v>0</v>
      </c>
      <c r="L19" s="91">
        <v>0</v>
      </c>
      <c r="M19" s="92">
        <v>0</v>
      </c>
      <c r="N19" s="91">
        <v>1</v>
      </c>
      <c r="O19" s="92">
        <v>0</v>
      </c>
      <c r="P19" s="91">
        <v>1</v>
      </c>
      <c r="Q19" s="92">
        <v>0</v>
      </c>
      <c r="R19" s="91">
        <v>0</v>
      </c>
      <c r="S19" s="92">
        <v>0</v>
      </c>
      <c r="T19" s="91">
        <v>1</v>
      </c>
      <c r="U19" s="92">
        <v>0</v>
      </c>
      <c r="V19" s="91">
        <v>0</v>
      </c>
      <c r="W19" s="92">
        <v>0</v>
      </c>
      <c r="X19" s="93">
        <v>0</v>
      </c>
      <c r="Y19" s="94">
        <v>0</v>
      </c>
      <c r="Z19" s="93">
        <v>0</v>
      </c>
      <c r="AA19" s="94">
        <v>0</v>
      </c>
      <c r="AB19" s="93">
        <v>0</v>
      </c>
      <c r="AC19" s="94">
        <v>0</v>
      </c>
      <c r="AD19" s="93">
        <v>0</v>
      </c>
      <c r="AE19" s="94">
        <v>0</v>
      </c>
      <c r="AF19" s="95">
        <v>0</v>
      </c>
      <c r="AG19" s="94">
        <v>0</v>
      </c>
      <c r="AH19" s="95">
        <v>1</v>
      </c>
      <c r="AI19" s="94">
        <v>0</v>
      </c>
      <c r="AJ19" s="95">
        <v>1</v>
      </c>
      <c r="AK19" s="94">
        <v>0</v>
      </c>
      <c r="AL19" s="96">
        <v>1</v>
      </c>
      <c r="AM19" s="97">
        <v>0</v>
      </c>
      <c r="AN19" s="96">
        <v>0</v>
      </c>
      <c r="AO19" s="97">
        <v>0</v>
      </c>
      <c r="AP19" s="96">
        <v>0</v>
      </c>
      <c r="AQ19" s="97">
        <v>0</v>
      </c>
      <c r="AR19" s="96">
        <v>1</v>
      </c>
      <c r="AS19" s="97">
        <v>0</v>
      </c>
      <c r="AT19" s="96">
        <v>0</v>
      </c>
      <c r="AU19" s="97">
        <v>0</v>
      </c>
      <c r="AV19" s="98"/>
    </row>
    <row r="20" spans="1:48" s="99" customFormat="1" ht="15" x14ac:dyDescent="0.25">
      <c r="A20" s="27" t="s">
        <v>28</v>
      </c>
      <c r="B20" s="91">
        <v>122</v>
      </c>
      <c r="C20" s="92">
        <v>0</v>
      </c>
      <c r="D20" s="91">
        <v>152</v>
      </c>
      <c r="E20" s="92">
        <v>0</v>
      </c>
      <c r="F20" s="91">
        <v>147</v>
      </c>
      <c r="G20" s="92">
        <v>0</v>
      </c>
      <c r="H20" s="28">
        <v>115</v>
      </c>
      <c r="I20" s="29">
        <v>0</v>
      </c>
      <c r="J20" s="28">
        <v>151</v>
      </c>
      <c r="K20" s="29">
        <v>0</v>
      </c>
      <c r="L20" s="28">
        <v>170</v>
      </c>
      <c r="M20" s="29">
        <v>0</v>
      </c>
      <c r="N20" s="28">
        <v>134</v>
      </c>
      <c r="O20" s="29">
        <v>0</v>
      </c>
      <c r="P20" s="28">
        <v>150</v>
      </c>
      <c r="Q20" s="29">
        <v>0</v>
      </c>
      <c r="R20" s="28">
        <v>140</v>
      </c>
      <c r="S20" s="29">
        <v>1</v>
      </c>
      <c r="T20" s="28">
        <v>116</v>
      </c>
      <c r="U20" s="29">
        <v>0</v>
      </c>
      <c r="V20" s="28">
        <v>123</v>
      </c>
      <c r="W20" s="29">
        <v>1</v>
      </c>
      <c r="X20" s="7">
        <v>98</v>
      </c>
      <c r="Y20" s="30">
        <v>0</v>
      </c>
      <c r="Z20" s="7">
        <v>123</v>
      </c>
      <c r="AA20" s="30">
        <v>1</v>
      </c>
      <c r="AB20" s="7">
        <v>146</v>
      </c>
      <c r="AC20" s="30">
        <v>0</v>
      </c>
      <c r="AD20" s="7">
        <v>148</v>
      </c>
      <c r="AE20" s="30">
        <v>2</v>
      </c>
      <c r="AF20" s="31">
        <v>164</v>
      </c>
      <c r="AG20" s="30">
        <v>1</v>
      </c>
      <c r="AH20" s="31">
        <v>166</v>
      </c>
      <c r="AI20" s="30">
        <v>0</v>
      </c>
      <c r="AJ20" s="31">
        <v>224</v>
      </c>
      <c r="AK20" s="30">
        <v>2</v>
      </c>
      <c r="AL20" s="32">
        <v>212</v>
      </c>
      <c r="AM20" s="33">
        <v>3</v>
      </c>
      <c r="AN20" s="32">
        <v>203</v>
      </c>
      <c r="AO20" s="33">
        <v>1</v>
      </c>
      <c r="AP20" s="32">
        <v>176</v>
      </c>
      <c r="AQ20" s="33">
        <v>1</v>
      </c>
      <c r="AR20" s="32">
        <v>169</v>
      </c>
      <c r="AS20" s="33">
        <v>0</v>
      </c>
      <c r="AT20" s="32">
        <v>173</v>
      </c>
      <c r="AU20" s="33">
        <v>0</v>
      </c>
      <c r="AV20" s="98"/>
    </row>
    <row r="21" spans="1:48" s="99" customFormat="1" ht="15" x14ac:dyDescent="0.25">
      <c r="A21" s="27" t="s">
        <v>31</v>
      </c>
      <c r="B21" s="91">
        <v>3</v>
      </c>
      <c r="C21" s="92">
        <v>0</v>
      </c>
      <c r="D21" s="91">
        <v>7</v>
      </c>
      <c r="E21" s="92">
        <v>0</v>
      </c>
      <c r="F21" s="91">
        <v>5</v>
      </c>
      <c r="G21" s="92">
        <v>0</v>
      </c>
      <c r="H21" s="28">
        <v>0</v>
      </c>
      <c r="I21" s="29">
        <v>0</v>
      </c>
      <c r="J21" s="28">
        <v>1</v>
      </c>
      <c r="K21" s="29">
        <v>0</v>
      </c>
      <c r="L21" s="28">
        <v>9</v>
      </c>
      <c r="M21" s="29">
        <v>0</v>
      </c>
      <c r="N21" s="28">
        <v>13</v>
      </c>
      <c r="O21" s="29">
        <v>0</v>
      </c>
      <c r="P21" s="28">
        <v>14</v>
      </c>
      <c r="Q21" s="29">
        <v>0</v>
      </c>
      <c r="R21" s="28">
        <v>6</v>
      </c>
      <c r="S21" s="29">
        <v>0</v>
      </c>
      <c r="T21" s="28">
        <v>12</v>
      </c>
      <c r="U21" s="29">
        <v>0</v>
      </c>
      <c r="V21" s="28">
        <v>7</v>
      </c>
      <c r="W21" s="29">
        <v>0</v>
      </c>
      <c r="X21" s="7">
        <v>9</v>
      </c>
      <c r="Y21" s="30">
        <v>0</v>
      </c>
      <c r="Z21" s="7">
        <v>9</v>
      </c>
      <c r="AA21" s="30">
        <v>0</v>
      </c>
      <c r="AB21" s="7">
        <v>10</v>
      </c>
      <c r="AC21" s="30">
        <v>0</v>
      </c>
      <c r="AD21" s="7">
        <v>7</v>
      </c>
      <c r="AE21" s="30">
        <v>0</v>
      </c>
      <c r="AF21" s="31">
        <v>16</v>
      </c>
      <c r="AG21" s="30">
        <v>0</v>
      </c>
      <c r="AH21" s="31">
        <v>16</v>
      </c>
      <c r="AI21" s="30">
        <v>3</v>
      </c>
      <c r="AJ21" s="44">
        <v>15</v>
      </c>
      <c r="AK21" s="30">
        <v>0</v>
      </c>
      <c r="AL21" s="32">
        <v>19</v>
      </c>
      <c r="AM21" s="33">
        <v>0</v>
      </c>
      <c r="AN21" s="32">
        <v>20</v>
      </c>
      <c r="AO21" s="33">
        <v>0</v>
      </c>
      <c r="AP21" s="32">
        <v>15</v>
      </c>
      <c r="AQ21" s="33">
        <v>0</v>
      </c>
      <c r="AR21" s="32">
        <v>13</v>
      </c>
      <c r="AS21" s="33">
        <v>0</v>
      </c>
      <c r="AT21" s="32">
        <v>26</v>
      </c>
      <c r="AU21" s="33">
        <v>0</v>
      </c>
      <c r="AV21" s="98"/>
    </row>
    <row r="22" spans="1:48" x14ac:dyDescent="0.2">
      <c r="A22" s="34" t="s">
        <v>29</v>
      </c>
      <c r="B22" s="36">
        <f>SUM(B18:B21)</f>
        <v>125</v>
      </c>
      <c r="C22" s="37">
        <v>0</v>
      </c>
      <c r="D22" s="36">
        <f>SUM(D18:D21)</f>
        <v>160</v>
      </c>
      <c r="E22" s="37">
        <v>0</v>
      </c>
      <c r="F22" s="36">
        <f>SUM(F18:F21)</f>
        <v>155</v>
      </c>
      <c r="G22" s="37">
        <v>0</v>
      </c>
      <c r="H22" s="36">
        <f>SUM(H19:H21)</f>
        <v>115</v>
      </c>
      <c r="I22" s="37">
        <v>0</v>
      </c>
      <c r="J22" s="36">
        <f>SUM(J19:J21)</f>
        <v>152</v>
      </c>
      <c r="K22" s="37">
        <v>0</v>
      </c>
      <c r="L22" s="36">
        <f>SUM(L19:L21)</f>
        <v>179</v>
      </c>
      <c r="M22" s="37">
        <v>0</v>
      </c>
      <c r="N22" s="36">
        <f>SUM(N19:N21)</f>
        <v>148</v>
      </c>
      <c r="O22" s="37">
        <v>0</v>
      </c>
      <c r="P22" s="36">
        <f>SUM(P19:P21)</f>
        <v>165</v>
      </c>
      <c r="Q22" s="37">
        <v>0</v>
      </c>
      <c r="R22" s="36">
        <f>SUM(R19:R21)</f>
        <v>146</v>
      </c>
      <c r="S22" s="37">
        <f>SUM(S19:S21)</f>
        <v>1</v>
      </c>
      <c r="T22" s="36">
        <f>SUM(T19:T21)</f>
        <v>129</v>
      </c>
      <c r="U22" s="37">
        <v>0</v>
      </c>
      <c r="V22" s="36">
        <f>SUM(V19:V21)</f>
        <v>130</v>
      </c>
      <c r="W22" s="37">
        <v>1</v>
      </c>
      <c r="X22" s="8">
        <f>SUM(X19:X21)</f>
        <v>107</v>
      </c>
      <c r="Y22" s="38">
        <v>0</v>
      </c>
      <c r="Z22" s="8">
        <f>SUM(Z19:Z21)</f>
        <v>132</v>
      </c>
      <c r="AA22" s="38">
        <f>SUM(AA19:AA21)</f>
        <v>1</v>
      </c>
      <c r="AB22" s="8">
        <f>SUM(AB19:AB21)</f>
        <v>156</v>
      </c>
      <c r="AC22" s="38">
        <f>SUM(AC19:AC21)</f>
        <v>0</v>
      </c>
      <c r="AD22" s="8">
        <f>SUM(AD19:AD21)</f>
        <v>155</v>
      </c>
      <c r="AE22" s="38">
        <v>2</v>
      </c>
      <c r="AF22" s="39">
        <f>SUM(AF19:AF21)</f>
        <v>180</v>
      </c>
      <c r="AG22" s="38">
        <v>1</v>
      </c>
      <c r="AH22" s="39">
        <v>183</v>
      </c>
      <c r="AI22" s="38">
        <v>3</v>
      </c>
      <c r="AJ22" s="39">
        <v>240</v>
      </c>
      <c r="AK22" s="38">
        <v>2</v>
      </c>
      <c r="AL22" s="40">
        <v>232</v>
      </c>
      <c r="AM22" s="41">
        <v>3</v>
      </c>
      <c r="AN22" s="40">
        <v>223</v>
      </c>
      <c r="AO22" s="41">
        <v>1</v>
      </c>
      <c r="AP22" s="40">
        <v>191</v>
      </c>
      <c r="AQ22" s="41">
        <v>1</v>
      </c>
      <c r="AR22" s="40">
        <v>183</v>
      </c>
      <c r="AS22" s="41">
        <v>0</v>
      </c>
      <c r="AT22" s="40">
        <v>199</v>
      </c>
      <c r="AU22" s="41">
        <v>0</v>
      </c>
      <c r="AV22" s="4"/>
    </row>
    <row r="23" spans="1:48" s="26" customFormat="1" ht="18" x14ac:dyDescent="0.25">
      <c r="A23" s="76" t="s">
        <v>34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  <c r="N23" s="18"/>
      <c r="O23" s="19"/>
      <c r="P23" s="18"/>
      <c r="Q23" s="19"/>
      <c r="R23" s="18"/>
      <c r="S23" s="19"/>
      <c r="T23" s="18"/>
      <c r="U23" s="19"/>
      <c r="V23" s="18"/>
      <c r="W23" s="19"/>
      <c r="X23" s="20"/>
      <c r="Y23" s="21"/>
      <c r="Z23" s="20"/>
      <c r="AA23" s="21"/>
      <c r="AB23" s="20"/>
      <c r="AC23" s="21"/>
      <c r="AD23" s="20"/>
      <c r="AE23" s="21"/>
      <c r="AF23" s="22"/>
      <c r="AG23" s="21"/>
      <c r="AH23" s="23"/>
      <c r="AI23" s="24"/>
      <c r="AJ23" s="23"/>
      <c r="AK23" s="24"/>
      <c r="AL23" s="23"/>
      <c r="AM23" s="21"/>
      <c r="AN23" s="23"/>
      <c r="AO23" s="24"/>
      <c r="AP23" s="23"/>
      <c r="AQ23" s="24"/>
      <c r="AR23" s="23"/>
      <c r="AS23" s="24"/>
      <c r="AT23" s="23"/>
      <c r="AU23" s="24"/>
      <c r="AV23" s="25"/>
    </row>
    <row r="24" spans="1:48" s="82" customFormat="1" ht="15" x14ac:dyDescent="0.25">
      <c r="A24" s="27" t="s">
        <v>27</v>
      </c>
      <c r="B24" s="28">
        <v>0</v>
      </c>
      <c r="C24" s="29">
        <v>0</v>
      </c>
      <c r="D24" s="28">
        <v>0</v>
      </c>
      <c r="E24" s="29">
        <v>0</v>
      </c>
      <c r="F24" s="28">
        <v>0</v>
      </c>
      <c r="G24" s="29">
        <v>0</v>
      </c>
      <c r="H24" s="28">
        <v>0</v>
      </c>
      <c r="I24" s="29">
        <v>0</v>
      </c>
      <c r="J24" s="28">
        <v>0</v>
      </c>
      <c r="K24" s="29">
        <v>0</v>
      </c>
      <c r="L24" s="28">
        <v>0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0</v>
      </c>
      <c r="S24" s="29">
        <v>0</v>
      </c>
      <c r="T24" s="28">
        <v>0</v>
      </c>
      <c r="U24" s="29">
        <v>0</v>
      </c>
      <c r="V24" s="28">
        <v>0</v>
      </c>
      <c r="W24" s="29">
        <v>0</v>
      </c>
      <c r="X24" s="7">
        <v>0</v>
      </c>
      <c r="Y24" s="30">
        <v>0</v>
      </c>
      <c r="Z24" s="7">
        <v>0</v>
      </c>
      <c r="AA24" s="30">
        <v>0</v>
      </c>
      <c r="AB24" s="7">
        <v>0</v>
      </c>
      <c r="AC24" s="30">
        <v>0</v>
      </c>
      <c r="AD24" s="7">
        <v>0</v>
      </c>
      <c r="AE24" s="30">
        <v>0</v>
      </c>
      <c r="AF24" s="31">
        <v>0</v>
      </c>
      <c r="AG24" s="30">
        <v>0</v>
      </c>
      <c r="AH24" s="31">
        <v>0</v>
      </c>
      <c r="AI24" s="30">
        <v>0</v>
      </c>
      <c r="AJ24" s="31">
        <v>0</v>
      </c>
      <c r="AK24" s="30">
        <v>0</v>
      </c>
      <c r="AL24" s="32">
        <v>0</v>
      </c>
      <c r="AM24" s="33">
        <v>0</v>
      </c>
      <c r="AN24" s="32">
        <v>0</v>
      </c>
      <c r="AO24" s="33">
        <v>0</v>
      </c>
      <c r="AP24" s="32">
        <v>0</v>
      </c>
      <c r="AQ24" s="33">
        <v>0</v>
      </c>
      <c r="AR24" s="32">
        <v>0</v>
      </c>
      <c r="AS24" s="33">
        <v>0</v>
      </c>
      <c r="AT24" s="32">
        <v>0</v>
      </c>
      <c r="AU24" s="33">
        <v>0</v>
      </c>
      <c r="AV24" s="81"/>
    </row>
    <row r="25" spans="1:48" s="82" customFormat="1" ht="15" x14ac:dyDescent="0.25">
      <c r="A25" s="27" t="s">
        <v>28</v>
      </c>
      <c r="B25" s="28">
        <v>220</v>
      </c>
      <c r="C25" s="29">
        <v>2</v>
      </c>
      <c r="D25" s="28">
        <v>204</v>
      </c>
      <c r="E25" s="29">
        <v>2</v>
      </c>
      <c r="F25" s="28">
        <v>173</v>
      </c>
      <c r="G25" s="29">
        <v>6</v>
      </c>
      <c r="H25" s="28">
        <v>218</v>
      </c>
      <c r="I25" s="29">
        <v>5</v>
      </c>
      <c r="J25" s="28">
        <v>236</v>
      </c>
      <c r="K25" s="29">
        <v>5</v>
      </c>
      <c r="L25" s="28">
        <v>208</v>
      </c>
      <c r="M25" s="29">
        <v>5</v>
      </c>
      <c r="N25" s="28">
        <v>223</v>
      </c>
      <c r="O25" s="29">
        <v>1</v>
      </c>
      <c r="P25" s="28">
        <v>209</v>
      </c>
      <c r="Q25" s="29">
        <v>6</v>
      </c>
      <c r="R25" s="28">
        <v>191</v>
      </c>
      <c r="S25" s="29">
        <v>7</v>
      </c>
      <c r="T25" s="28">
        <v>170</v>
      </c>
      <c r="U25" s="29">
        <v>10</v>
      </c>
      <c r="V25" s="28">
        <v>163</v>
      </c>
      <c r="W25" s="29">
        <v>4</v>
      </c>
      <c r="X25" s="7">
        <v>207</v>
      </c>
      <c r="Y25" s="30">
        <v>5</v>
      </c>
      <c r="Z25" s="7">
        <v>215</v>
      </c>
      <c r="AA25" s="30">
        <v>1</v>
      </c>
      <c r="AB25" s="7">
        <v>236</v>
      </c>
      <c r="AC25" s="30">
        <v>8</v>
      </c>
      <c r="AD25" s="7">
        <v>264</v>
      </c>
      <c r="AE25" s="30">
        <v>8</v>
      </c>
      <c r="AF25" s="31">
        <v>279</v>
      </c>
      <c r="AG25" s="30">
        <v>11</v>
      </c>
      <c r="AH25" s="31">
        <v>318</v>
      </c>
      <c r="AI25" s="30">
        <v>5</v>
      </c>
      <c r="AJ25" s="31">
        <v>305</v>
      </c>
      <c r="AK25" s="30">
        <v>6</v>
      </c>
      <c r="AL25" s="32">
        <v>279</v>
      </c>
      <c r="AM25" s="33">
        <v>7</v>
      </c>
      <c r="AN25" s="32">
        <v>280</v>
      </c>
      <c r="AO25" s="33">
        <v>2</v>
      </c>
      <c r="AP25" s="32">
        <v>264</v>
      </c>
      <c r="AQ25" s="33">
        <v>0</v>
      </c>
      <c r="AR25" s="32">
        <v>259</v>
      </c>
      <c r="AS25" s="33">
        <v>0</v>
      </c>
      <c r="AT25" s="32">
        <v>221</v>
      </c>
      <c r="AU25" s="33">
        <v>3</v>
      </c>
      <c r="AV25" s="81"/>
    </row>
    <row r="26" spans="1:48" s="82" customFormat="1" ht="15" x14ac:dyDescent="0.25">
      <c r="A26" s="27" t="s">
        <v>31</v>
      </c>
      <c r="B26" s="28">
        <v>4</v>
      </c>
      <c r="C26" s="29">
        <v>0</v>
      </c>
      <c r="D26" s="28">
        <v>6</v>
      </c>
      <c r="E26" s="29">
        <v>0</v>
      </c>
      <c r="F26" s="28">
        <v>13</v>
      </c>
      <c r="G26" s="29">
        <v>0</v>
      </c>
      <c r="H26" s="28">
        <v>9</v>
      </c>
      <c r="I26" s="29">
        <v>0</v>
      </c>
      <c r="J26" s="28">
        <v>1</v>
      </c>
      <c r="K26" s="29">
        <v>0</v>
      </c>
      <c r="L26" s="28">
        <v>9</v>
      </c>
      <c r="M26" s="29">
        <v>0</v>
      </c>
      <c r="N26" s="28">
        <v>12</v>
      </c>
      <c r="O26" s="29">
        <v>0</v>
      </c>
      <c r="P26" s="28">
        <v>5</v>
      </c>
      <c r="Q26" s="29">
        <v>0</v>
      </c>
      <c r="R26" s="28">
        <v>1</v>
      </c>
      <c r="S26" s="29">
        <v>0</v>
      </c>
      <c r="T26" s="28">
        <v>5</v>
      </c>
      <c r="U26" s="29">
        <v>0</v>
      </c>
      <c r="V26" s="28">
        <v>4</v>
      </c>
      <c r="W26" s="29">
        <v>0</v>
      </c>
      <c r="X26" s="7">
        <v>7</v>
      </c>
      <c r="Y26" s="30">
        <v>0</v>
      </c>
      <c r="Z26" s="7">
        <v>7</v>
      </c>
      <c r="AA26" s="30">
        <v>0</v>
      </c>
      <c r="AB26" s="7">
        <v>7</v>
      </c>
      <c r="AC26" s="30">
        <v>0</v>
      </c>
      <c r="AD26" s="7">
        <v>9</v>
      </c>
      <c r="AE26" s="30">
        <v>0</v>
      </c>
      <c r="AF26" s="31">
        <v>9</v>
      </c>
      <c r="AG26" s="30">
        <v>0</v>
      </c>
      <c r="AH26" s="31">
        <v>17</v>
      </c>
      <c r="AI26" s="30">
        <v>0</v>
      </c>
      <c r="AJ26" s="44">
        <v>13</v>
      </c>
      <c r="AK26" s="30">
        <v>0</v>
      </c>
      <c r="AL26" s="32">
        <v>14</v>
      </c>
      <c r="AM26" s="33">
        <v>0</v>
      </c>
      <c r="AN26" s="32">
        <v>11</v>
      </c>
      <c r="AO26" s="33">
        <v>0</v>
      </c>
      <c r="AP26" s="32">
        <v>17</v>
      </c>
      <c r="AQ26" s="33">
        <v>0</v>
      </c>
      <c r="AR26" s="32">
        <v>10</v>
      </c>
      <c r="AS26" s="33">
        <v>0</v>
      </c>
      <c r="AT26" s="32">
        <v>14</v>
      </c>
      <c r="AU26" s="33">
        <v>0</v>
      </c>
      <c r="AV26" s="81"/>
    </row>
    <row r="27" spans="1:48" x14ac:dyDescent="0.2">
      <c r="A27" s="34" t="s">
        <v>29</v>
      </c>
      <c r="B27" s="36">
        <f t="shared" ref="B27:C27" si="0">SUM(B24:B26)</f>
        <v>224</v>
      </c>
      <c r="C27" s="37">
        <f t="shared" si="0"/>
        <v>2</v>
      </c>
      <c r="D27" s="36">
        <f t="shared" ref="D27:V27" si="1">SUM(D24:D26)</f>
        <v>210</v>
      </c>
      <c r="E27" s="37">
        <f t="shared" si="1"/>
        <v>2</v>
      </c>
      <c r="F27" s="36">
        <f t="shared" si="1"/>
        <v>186</v>
      </c>
      <c r="G27" s="37">
        <f t="shared" si="1"/>
        <v>6</v>
      </c>
      <c r="H27" s="36">
        <f t="shared" si="1"/>
        <v>227</v>
      </c>
      <c r="I27" s="37">
        <f t="shared" si="1"/>
        <v>5</v>
      </c>
      <c r="J27" s="36">
        <f t="shared" si="1"/>
        <v>237</v>
      </c>
      <c r="K27" s="37">
        <f t="shared" si="1"/>
        <v>5</v>
      </c>
      <c r="L27" s="36">
        <f t="shared" si="1"/>
        <v>217</v>
      </c>
      <c r="M27" s="37">
        <f t="shared" si="1"/>
        <v>5</v>
      </c>
      <c r="N27" s="36">
        <f t="shared" si="1"/>
        <v>235</v>
      </c>
      <c r="O27" s="37">
        <f t="shared" si="1"/>
        <v>1</v>
      </c>
      <c r="P27" s="36">
        <f t="shared" si="1"/>
        <v>214</v>
      </c>
      <c r="Q27" s="37">
        <f t="shared" si="1"/>
        <v>6</v>
      </c>
      <c r="R27" s="36">
        <f t="shared" si="1"/>
        <v>192</v>
      </c>
      <c r="S27" s="37">
        <f t="shared" si="1"/>
        <v>7</v>
      </c>
      <c r="T27" s="36">
        <f t="shared" si="1"/>
        <v>175</v>
      </c>
      <c r="U27" s="37">
        <f t="shared" si="1"/>
        <v>10</v>
      </c>
      <c r="V27" s="36">
        <f t="shared" si="1"/>
        <v>167</v>
      </c>
      <c r="W27" s="37">
        <v>4</v>
      </c>
      <c r="X27" s="8">
        <f>SUM(X24:X26)</f>
        <v>214</v>
      </c>
      <c r="Y27" s="38">
        <v>5</v>
      </c>
      <c r="Z27" s="8">
        <f>SUM(Z24:Z26)</f>
        <v>222</v>
      </c>
      <c r="AA27" s="38">
        <f>SUM(AA24:AA26)</f>
        <v>1</v>
      </c>
      <c r="AB27" s="8">
        <f>SUM(AB24:AB26)</f>
        <v>243</v>
      </c>
      <c r="AC27" s="38">
        <f>SUM(AC24:AC26)</f>
        <v>8</v>
      </c>
      <c r="AD27" s="8">
        <f>SUM(AD24:AD26)</f>
        <v>273</v>
      </c>
      <c r="AE27" s="38">
        <v>8</v>
      </c>
      <c r="AF27" s="39">
        <f>SUM(AF24:AF26)</f>
        <v>288</v>
      </c>
      <c r="AG27" s="38">
        <v>11</v>
      </c>
      <c r="AH27" s="39">
        <v>335</v>
      </c>
      <c r="AI27" s="38">
        <v>5</v>
      </c>
      <c r="AJ27" s="39">
        <v>318</v>
      </c>
      <c r="AK27" s="38">
        <v>6</v>
      </c>
      <c r="AL27" s="40">
        <v>293</v>
      </c>
      <c r="AM27" s="41">
        <v>7</v>
      </c>
      <c r="AN27" s="40">
        <v>291</v>
      </c>
      <c r="AO27" s="41">
        <v>2</v>
      </c>
      <c r="AP27" s="40">
        <v>281</v>
      </c>
      <c r="AQ27" s="41">
        <v>0</v>
      </c>
      <c r="AR27" s="40">
        <v>269</v>
      </c>
      <c r="AS27" s="41">
        <v>0</v>
      </c>
      <c r="AT27" s="40">
        <v>235</v>
      </c>
      <c r="AU27" s="41">
        <v>3</v>
      </c>
      <c r="AV27" s="4"/>
    </row>
    <row r="28" spans="1:48" s="26" customFormat="1" ht="18" x14ac:dyDescent="0.25">
      <c r="A28" s="76" t="s">
        <v>35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  <c r="N28" s="18"/>
      <c r="O28" s="19"/>
      <c r="P28" s="18"/>
      <c r="Q28" s="19"/>
      <c r="R28" s="18"/>
      <c r="S28" s="19"/>
      <c r="T28" s="18"/>
      <c r="U28" s="19"/>
      <c r="V28" s="18"/>
      <c r="W28" s="19"/>
      <c r="X28" s="20"/>
      <c r="Y28" s="21"/>
      <c r="Z28" s="20"/>
      <c r="AA28" s="21"/>
      <c r="AB28" s="20"/>
      <c r="AC28" s="21"/>
      <c r="AD28" s="20"/>
      <c r="AE28" s="21"/>
      <c r="AF28" s="22"/>
      <c r="AG28" s="21"/>
      <c r="AH28" s="23"/>
      <c r="AI28" s="24"/>
      <c r="AJ28" s="23"/>
      <c r="AK28" s="24"/>
      <c r="AL28" s="23"/>
      <c r="AM28" s="21"/>
      <c r="AN28" s="23"/>
      <c r="AO28" s="24"/>
      <c r="AP28" s="23"/>
      <c r="AQ28" s="24"/>
      <c r="AR28" s="23"/>
      <c r="AS28" s="24"/>
      <c r="AT28" s="23"/>
      <c r="AU28" s="24"/>
      <c r="AV28" s="25"/>
    </row>
    <row r="29" spans="1:48" s="82" customFormat="1" ht="15" x14ac:dyDescent="0.25">
      <c r="A29" s="27" t="s">
        <v>36</v>
      </c>
      <c r="B29" s="28">
        <v>1</v>
      </c>
      <c r="C29" s="29">
        <v>0</v>
      </c>
      <c r="D29" s="28">
        <v>0</v>
      </c>
      <c r="E29" s="29">
        <v>1</v>
      </c>
      <c r="F29" s="28">
        <v>0</v>
      </c>
      <c r="G29" s="29">
        <v>1</v>
      </c>
      <c r="H29" s="28">
        <v>0</v>
      </c>
      <c r="I29" s="29">
        <v>2</v>
      </c>
      <c r="J29" s="28">
        <v>2</v>
      </c>
      <c r="K29" s="29">
        <v>2</v>
      </c>
      <c r="L29" s="28">
        <v>1</v>
      </c>
      <c r="M29" s="29">
        <v>5</v>
      </c>
      <c r="N29" s="28">
        <v>0</v>
      </c>
      <c r="O29" s="29">
        <v>6</v>
      </c>
      <c r="P29" s="28">
        <v>0</v>
      </c>
      <c r="Q29" s="29">
        <v>3</v>
      </c>
      <c r="R29" s="28">
        <v>0</v>
      </c>
      <c r="S29" s="29">
        <v>5</v>
      </c>
      <c r="T29" s="28">
        <v>0</v>
      </c>
      <c r="U29" s="29">
        <v>1</v>
      </c>
      <c r="V29" s="28">
        <v>0</v>
      </c>
      <c r="W29" s="29">
        <v>1</v>
      </c>
      <c r="X29" s="7">
        <v>0</v>
      </c>
      <c r="Y29" s="30">
        <v>4</v>
      </c>
      <c r="Z29" s="7">
        <v>0</v>
      </c>
      <c r="AA29" s="30">
        <v>5</v>
      </c>
      <c r="AB29" s="7">
        <v>0</v>
      </c>
      <c r="AC29" s="30">
        <v>9</v>
      </c>
      <c r="AD29" s="7">
        <v>0</v>
      </c>
      <c r="AE29" s="30">
        <v>5</v>
      </c>
      <c r="AF29" s="31">
        <v>0</v>
      </c>
      <c r="AG29" s="30">
        <v>3</v>
      </c>
      <c r="AH29" s="31">
        <v>0</v>
      </c>
      <c r="AI29" s="30">
        <v>3</v>
      </c>
      <c r="AJ29" s="31">
        <v>0</v>
      </c>
      <c r="AK29" s="30">
        <v>9</v>
      </c>
      <c r="AL29" s="32">
        <v>0</v>
      </c>
      <c r="AM29" s="33">
        <v>7</v>
      </c>
      <c r="AN29" s="32">
        <v>0</v>
      </c>
      <c r="AO29" s="33">
        <v>5</v>
      </c>
      <c r="AP29" s="32">
        <v>0</v>
      </c>
      <c r="AQ29" s="33">
        <v>7</v>
      </c>
      <c r="AR29" s="32">
        <v>0</v>
      </c>
      <c r="AS29" s="33">
        <v>7</v>
      </c>
      <c r="AT29" s="32">
        <v>0</v>
      </c>
      <c r="AU29" s="33">
        <v>7</v>
      </c>
      <c r="AV29" s="81"/>
    </row>
    <row r="30" spans="1:48" s="82" customFormat="1" ht="15" x14ac:dyDescent="0.25">
      <c r="A30" s="27" t="s">
        <v>37</v>
      </c>
      <c r="B30" s="28">
        <v>0</v>
      </c>
      <c r="C30" s="29">
        <v>1</v>
      </c>
      <c r="D30" s="28">
        <v>0</v>
      </c>
      <c r="E30" s="29">
        <v>0</v>
      </c>
      <c r="F30" s="28">
        <v>0</v>
      </c>
      <c r="G30" s="29">
        <v>0</v>
      </c>
      <c r="H30" s="28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7">
        <v>0</v>
      </c>
      <c r="Y30" s="30">
        <v>0</v>
      </c>
      <c r="Z30" s="7">
        <v>0</v>
      </c>
      <c r="AA30" s="30">
        <v>0</v>
      </c>
      <c r="AB30" s="7">
        <v>0</v>
      </c>
      <c r="AC30" s="30">
        <v>0</v>
      </c>
      <c r="AD30" s="7">
        <v>0</v>
      </c>
      <c r="AE30" s="30">
        <v>0</v>
      </c>
      <c r="AF30" s="31">
        <v>0</v>
      </c>
      <c r="AG30" s="30">
        <v>1</v>
      </c>
      <c r="AH30" s="31">
        <v>0</v>
      </c>
      <c r="AI30" s="30">
        <v>0</v>
      </c>
      <c r="AJ30" s="31">
        <v>0</v>
      </c>
      <c r="AK30" s="30">
        <v>0</v>
      </c>
      <c r="AL30" s="32">
        <v>0</v>
      </c>
      <c r="AM30" s="33">
        <v>0</v>
      </c>
      <c r="AN30" s="32">
        <v>0</v>
      </c>
      <c r="AO30" s="33">
        <v>0</v>
      </c>
      <c r="AP30" s="32">
        <v>0</v>
      </c>
      <c r="AQ30" s="33">
        <v>2</v>
      </c>
      <c r="AR30" s="32">
        <v>0</v>
      </c>
      <c r="AS30" s="33">
        <v>0</v>
      </c>
      <c r="AT30" s="32">
        <v>0</v>
      </c>
      <c r="AU30" s="33">
        <v>0</v>
      </c>
      <c r="AV30" s="81"/>
    </row>
    <row r="31" spans="1:48" s="82" customFormat="1" ht="15" x14ac:dyDescent="0.25">
      <c r="A31" s="27" t="s">
        <v>38</v>
      </c>
      <c r="B31" s="28">
        <v>0</v>
      </c>
      <c r="C31" s="29">
        <v>0</v>
      </c>
      <c r="D31" s="28">
        <v>0</v>
      </c>
      <c r="E31" s="29">
        <v>1</v>
      </c>
      <c r="F31" s="28">
        <v>0</v>
      </c>
      <c r="G31" s="29">
        <v>1</v>
      </c>
      <c r="H31" s="28">
        <v>0</v>
      </c>
      <c r="I31" s="29">
        <v>1</v>
      </c>
      <c r="J31" s="28">
        <v>0</v>
      </c>
      <c r="K31" s="29">
        <v>0</v>
      </c>
      <c r="L31" s="28">
        <v>2</v>
      </c>
      <c r="M31" s="29">
        <v>2</v>
      </c>
      <c r="N31" s="28">
        <v>2</v>
      </c>
      <c r="O31" s="29">
        <v>3</v>
      </c>
      <c r="P31" s="28">
        <v>1</v>
      </c>
      <c r="Q31" s="29">
        <v>2</v>
      </c>
      <c r="R31" s="28">
        <v>1</v>
      </c>
      <c r="S31" s="29">
        <v>2</v>
      </c>
      <c r="T31" s="28">
        <v>0</v>
      </c>
      <c r="U31" s="29">
        <v>0</v>
      </c>
      <c r="V31" s="28">
        <v>0</v>
      </c>
      <c r="W31" s="29">
        <v>0</v>
      </c>
      <c r="X31" s="7">
        <v>0</v>
      </c>
      <c r="Y31" s="30">
        <v>1</v>
      </c>
      <c r="Z31" s="7">
        <v>0</v>
      </c>
      <c r="AA31" s="30">
        <v>0</v>
      </c>
      <c r="AB31" s="7">
        <v>1</v>
      </c>
      <c r="AC31" s="30">
        <v>0</v>
      </c>
      <c r="AD31" s="7">
        <v>1</v>
      </c>
      <c r="AE31" s="30">
        <v>0</v>
      </c>
      <c r="AF31" s="31">
        <v>0</v>
      </c>
      <c r="AG31" s="30">
        <v>0</v>
      </c>
      <c r="AH31" s="31">
        <v>0</v>
      </c>
      <c r="AI31" s="30">
        <v>0</v>
      </c>
      <c r="AJ31" s="31">
        <v>0</v>
      </c>
      <c r="AK31" s="30">
        <v>0</v>
      </c>
      <c r="AL31" s="32">
        <v>0</v>
      </c>
      <c r="AM31" s="33">
        <v>1</v>
      </c>
      <c r="AN31" s="32">
        <v>0</v>
      </c>
      <c r="AO31" s="33">
        <v>0</v>
      </c>
      <c r="AP31" s="32">
        <v>0</v>
      </c>
      <c r="AQ31" s="33">
        <v>0</v>
      </c>
      <c r="AR31" s="32">
        <v>0</v>
      </c>
      <c r="AS31" s="33">
        <v>0</v>
      </c>
      <c r="AT31" s="32">
        <v>1</v>
      </c>
      <c r="AU31" s="33">
        <v>0</v>
      </c>
      <c r="AV31" s="81"/>
    </row>
    <row r="32" spans="1:48" s="82" customFormat="1" ht="15" x14ac:dyDescent="0.25">
      <c r="A32" s="27" t="s">
        <v>39</v>
      </c>
      <c r="B32" s="28">
        <v>2</v>
      </c>
      <c r="C32" s="29">
        <v>4</v>
      </c>
      <c r="D32" s="28">
        <v>1</v>
      </c>
      <c r="E32" s="29">
        <v>3</v>
      </c>
      <c r="F32" s="28">
        <v>3</v>
      </c>
      <c r="G32" s="29">
        <v>2</v>
      </c>
      <c r="H32" s="28">
        <v>1</v>
      </c>
      <c r="I32" s="29">
        <v>2</v>
      </c>
      <c r="J32" s="28">
        <v>0</v>
      </c>
      <c r="K32" s="29">
        <v>0</v>
      </c>
      <c r="L32" s="28">
        <v>1</v>
      </c>
      <c r="M32" s="29">
        <v>3</v>
      </c>
      <c r="N32" s="28">
        <v>2</v>
      </c>
      <c r="O32" s="29">
        <v>3</v>
      </c>
      <c r="P32" s="28">
        <v>3</v>
      </c>
      <c r="Q32" s="29">
        <v>2</v>
      </c>
      <c r="R32" s="28">
        <v>2</v>
      </c>
      <c r="S32" s="29">
        <v>4</v>
      </c>
      <c r="T32" s="28">
        <v>0</v>
      </c>
      <c r="U32" s="29">
        <v>4</v>
      </c>
      <c r="V32" s="28">
        <v>4</v>
      </c>
      <c r="W32" s="29">
        <v>4</v>
      </c>
      <c r="X32" s="7">
        <v>2</v>
      </c>
      <c r="Y32" s="30">
        <v>3</v>
      </c>
      <c r="Z32" s="7">
        <v>2</v>
      </c>
      <c r="AA32" s="30">
        <v>6</v>
      </c>
      <c r="AB32" s="7">
        <v>0</v>
      </c>
      <c r="AC32" s="30">
        <v>3</v>
      </c>
      <c r="AD32" s="7">
        <v>0</v>
      </c>
      <c r="AE32" s="30">
        <v>4</v>
      </c>
      <c r="AF32" s="31">
        <v>0</v>
      </c>
      <c r="AG32" s="30">
        <v>3</v>
      </c>
      <c r="AH32" s="31">
        <v>0</v>
      </c>
      <c r="AI32" s="30">
        <v>2</v>
      </c>
      <c r="AJ32" s="31">
        <v>0</v>
      </c>
      <c r="AK32" s="30">
        <v>3</v>
      </c>
      <c r="AL32" s="32">
        <v>0</v>
      </c>
      <c r="AM32" s="33">
        <v>5</v>
      </c>
      <c r="AN32" s="32">
        <v>0</v>
      </c>
      <c r="AO32" s="33">
        <v>5</v>
      </c>
      <c r="AP32" s="32">
        <v>0</v>
      </c>
      <c r="AQ32" s="33">
        <v>3</v>
      </c>
      <c r="AR32" s="32">
        <v>0</v>
      </c>
      <c r="AS32" s="33">
        <v>3</v>
      </c>
      <c r="AT32" s="32">
        <v>1</v>
      </c>
      <c r="AU32" s="33">
        <v>4</v>
      </c>
      <c r="AV32" s="81"/>
    </row>
    <row r="33" spans="1:48" x14ac:dyDescent="0.2">
      <c r="A33" s="34" t="s">
        <v>29</v>
      </c>
      <c r="B33" s="36">
        <f t="shared" ref="B33:C33" si="2">SUM(B29:B32)</f>
        <v>3</v>
      </c>
      <c r="C33" s="37">
        <f t="shared" si="2"/>
        <v>5</v>
      </c>
      <c r="D33" s="36">
        <f t="shared" ref="D33:S33" si="3">SUM(D29:D32)</f>
        <v>1</v>
      </c>
      <c r="E33" s="37">
        <f t="shared" si="3"/>
        <v>5</v>
      </c>
      <c r="F33" s="36">
        <f t="shared" si="3"/>
        <v>3</v>
      </c>
      <c r="G33" s="37">
        <f t="shared" si="3"/>
        <v>4</v>
      </c>
      <c r="H33" s="36">
        <f t="shared" si="3"/>
        <v>1</v>
      </c>
      <c r="I33" s="37">
        <f t="shared" si="3"/>
        <v>5</v>
      </c>
      <c r="J33" s="36">
        <f t="shared" si="3"/>
        <v>2</v>
      </c>
      <c r="K33" s="37">
        <f t="shared" si="3"/>
        <v>2</v>
      </c>
      <c r="L33" s="36">
        <f t="shared" si="3"/>
        <v>4</v>
      </c>
      <c r="M33" s="37">
        <f t="shared" si="3"/>
        <v>10</v>
      </c>
      <c r="N33" s="36">
        <f t="shared" si="3"/>
        <v>4</v>
      </c>
      <c r="O33" s="37">
        <f t="shared" si="3"/>
        <v>12</v>
      </c>
      <c r="P33" s="36">
        <f t="shared" si="3"/>
        <v>4</v>
      </c>
      <c r="Q33" s="37">
        <f t="shared" si="3"/>
        <v>7</v>
      </c>
      <c r="R33" s="36">
        <f t="shared" si="3"/>
        <v>3</v>
      </c>
      <c r="S33" s="37">
        <f t="shared" si="3"/>
        <v>11</v>
      </c>
      <c r="T33" s="36">
        <v>0</v>
      </c>
      <c r="U33" s="37">
        <f>SUM(U29:U32)</f>
        <v>5</v>
      </c>
      <c r="V33" s="36">
        <f>SUM(V29:V32)</f>
        <v>4</v>
      </c>
      <c r="W33" s="37">
        <v>5</v>
      </c>
      <c r="X33" s="8">
        <f t="shared" ref="X33:AG33" si="4">SUM(X29:X32)</f>
        <v>2</v>
      </c>
      <c r="Y33" s="38">
        <f t="shared" si="4"/>
        <v>8</v>
      </c>
      <c r="Z33" s="8">
        <f t="shared" si="4"/>
        <v>2</v>
      </c>
      <c r="AA33" s="38">
        <f t="shared" si="4"/>
        <v>11</v>
      </c>
      <c r="AB33" s="8">
        <f t="shared" si="4"/>
        <v>1</v>
      </c>
      <c r="AC33" s="38">
        <f t="shared" si="4"/>
        <v>12</v>
      </c>
      <c r="AD33" s="8">
        <f t="shared" si="4"/>
        <v>1</v>
      </c>
      <c r="AE33" s="9">
        <f t="shared" si="4"/>
        <v>9</v>
      </c>
      <c r="AF33" s="10">
        <f t="shared" si="4"/>
        <v>0</v>
      </c>
      <c r="AG33" s="9">
        <f t="shared" si="4"/>
        <v>7</v>
      </c>
      <c r="AH33" s="39">
        <v>0</v>
      </c>
      <c r="AI33" s="38">
        <v>5</v>
      </c>
      <c r="AJ33" s="39">
        <v>0</v>
      </c>
      <c r="AK33" s="38">
        <v>12</v>
      </c>
      <c r="AL33" s="40">
        <v>0</v>
      </c>
      <c r="AM33" s="41">
        <v>13</v>
      </c>
      <c r="AN33" s="40">
        <v>0</v>
      </c>
      <c r="AO33" s="41">
        <v>10</v>
      </c>
      <c r="AP33" s="40">
        <v>0</v>
      </c>
      <c r="AQ33" s="41">
        <v>12</v>
      </c>
      <c r="AR33" s="40">
        <v>0</v>
      </c>
      <c r="AS33" s="41">
        <v>10</v>
      </c>
      <c r="AT33" s="40">
        <v>2</v>
      </c>
      <c r="AU33" s="41">
        <v>11</v>
      </c>
      <c r="AV33" s="4"/>
    </row>
    <row r="34" spans="1:48" s="125" customFormat="1" ht="15" x14ac:dyDescent="0.25">
      <c r="A34" s="122" t="s">
        <v>41</v>
      </c>
      <c r="B34" s="130">
        <f t="shared" ref="B34:C34" si="5">B10+B16+B22+B27+B33</f>
        <v>608</v>
      </c>
      <c r="C34" s="131">
        <f t="shared" si="5"/>
        <v>8</v>
      </c>
      <c r="D34" s="130">
        <f t="shared" ref="D34:S34" si="6">D10+D16+D22+D27+D33</f>
        <v>643</v>
      </c>
      <c r="E34" s="131">
        <f t="shared" si="6"/>
        <v>7</v>
      </c>
      <c r="F34" s="130">
        <f t="shared" si="6"/>
        <v>697</v>
      </c>
      <c r="G34" s="131">
        <f t="shared" si="6"/>
        <v>11</v>
      </c>
      <c r="H34" s="130">
        <f t="shared" si="6"/>
        <v>730</v>
      </c>
      <c r="I34" s="131">
        <f t="shared" si="6"/>
        <v>12</v>
      </c>
      <c r="J34" s="130">
        <f t="shared" si="6"/>
        <v>728</v>
      </c>
      <c r="K34" s="131">
        <f t="shared" si="6"/>
        <v>8</v>
      </c>
      <c r="L34" s="130">
        <f t="shared" si="6"/>
        <v>725</v>
      </c>
      <c r="M34" s="131">
        <f t="shared" si="6"/>
        <v>15</v>
      </c>
      <c r="N34" s="130">
        <f t="shared" si="6"/>
        <v>757</v>
      </c>
      <c r="O34" s="131">
        <f t="shared" si="6"/>
        <v>13</v>
      </c>
      <c r="P34" s="130">
        <f t="shared" si="6"/>
        <v>765</v>
      </c>
      <c r="Q34" s="131">
        <f t="shared" si="6"/>
        <v>13</v>
      </c>
      <c r="R34" s="130">
        <f t="shared" si="6"/>
        <v>689</v>
      </c>
      <c r="S34" s="131">
        <f t="shared" si="6"/>
        <v>19</v>
      </c>
      <c r="T34" s="130">
        <f>T33+T27+T22+T16+T10</f>
        <v>646</v>
      </c>
      <c r="U34" s="131">
        <f>U33+U27+U22+U16+U10</f>
        <v>15</v>
      </c>
      <c r="V34" s="130">
        <f>V10+V16+V22+V27+V33</f>
        <v>585</v>
      </c>
      <c r="W34" s="131">
        <f>W10+W16+W22+W27+W33</f>
        <v>10</v>
      </c>
      <c r="X34" s="130">
        <f t="shared" ref="X34:AU34" si="7">X10+X16+X22+X27+X33</f>
        <v>608</v>
      </c>
      <c r="Y34" s="131">
        <f t="shared" si="7"/>
        <v>13</v>
      </c>
      <c r="Z34" s="132">
        <f t="shared" si="7"/>
        <v>624</v>
      </c>
      <c r="AA34" s="131">
        <f t="shared" si="7"/>
        <v>15</v>
      </c>
      <c r="AB34" s="132">
        <f t="shared" si="7"/>
        <v>690</v>
      </c>
      <c r="AC34" s="131">
        <f t="shared" si="7"/>
        <v>24</v>
      </c>
      <c r="AD34" s="132">
        <f t="shared" si="7"/>
        <v>770</v>
      </c>
      <c r="AE34" s="131">
        <f t="shared" si="7"/>
        <v>22</v>
      </c>
      <c r="AF34" s="132">
        <f t="shared" si="7"/>
        <v>841</v>
      </c>
      <c r="AG34" s="131">
        <f t="shared" si="7"/>
        <v>20</v>
      </c>
      <c r="AH34" s="132">
        <f t="shared" si="7"/>
        <v>933</v>
      </c>
      <c r="AI34" s="131">
        <f t="shared" si="7"/>
        <v>15</v>
      </c>
      <c r="AJ34" s="132">
        <f t="shared" si="7"/>
        <v>1001</v>
      </c>
      <c r="AK34" s="131">
        <f t="shared" si="7"/>
        <v>21</v>
      </c>
      <c r="AL34" s="132">
        <f t="shared" si="7"/>
        <v>1004</v>
      </c>
      <c r="AM34" s="131">
        <f t="shared" si="7"/>
        <v>26</v>
      </c>
      <c r="AN34" s="132">
        <f t="shared" si="7"/>
        <v>1054</v>
      </c>
      <c r="AO34" s="131">
        <f t="shared" si="7"/>
        <v>19</v>
      </c>
      <c r="AP34" s="132">
        <f t="shared" si="7"/>
        <v>988</v>
      </c>
      <c r="AQ34" s="131">
        <f t="shared" si="7"/>
        <v>13</v>
      </c>
      <c r="AR34" s="132">
        <f t="shared" si="7"/>
        <v>930</v>
      </c>
      <c r="AS34" s="131">
        <f t="shared" si="7"/>
        <v>11</v>
      </c>
      <c r="AT34" s="132">
        <f t="shared" si="7"/>
        <v>884</v>
      </c>
      <c r="AU34" s="131">
        <f t="shared" si="7"/>
        <v>17</v>
      </c>
      <c r="AV34" s="129"/>
    </row>
    <row r="35" spans="1:48" s="80" customFormat="1" ht="15.75" x14ac:dyDescent="0.25">
      <c r="A35" s="78" t="s">
        <v>46</v>
      </c>
      <c r="B35" s="136">
        <f>C34+B34</f>
        <v>616</v>
      </c>
      <c r="C35" s="137"/>
      <c r="D35" s="136">
        <f>E34+D34</f>
        <v>650</v>
      </c>
      <c r="E35" s="137"/>
      <c r="F35" s="136">
        <f>G34+F34</f>
        <v>708</v>
      </c>
      <c r="G35" s="137"/>
      <c r="H35" s="136">
        <f>I34+H34</f>
        <v>742</v>
      </c>
      <c r="I35" s="137"/>
      <c r="J35" s="136">
        <f>K34+J34</f>
        <v>736</v>
      </c>
      <c r="K35" s="137"/>
      <c r="L35" s="136">
        <f>M34+L34</f>
        <v>740</v>
      </c>
      <c r="M35" s="137"/>
      <c r="N35" s="136">
        <f>O34+N34</f>
        <v>770</v>
      </c>
      <c r="O35" s="137"/>
      <c r="P35" s="136">
        <f>P34+Q34</f>
        <v>778</v>
      </c>
      <c r="Q35" s="137"/>
      <c r="R35" s="136">
        <f>R34+S34</f>
        <v>708</v>
      </c>
      <c r="S35" s="137"/>
      <c r="T35" s="136">
        <v>661</v>
      </c>
      <c r="U35" s="137"/>
      <c r="V35" s="136">
        <v>595</v>
      </c>
      <c r="W35" s="137"/>
      <c r="X35" s="142">
        <f>X34+Y34</f>
        <v>621</v>
      </c>
      <c r="Y35" s="143"/>
      <c r="Z35" s="142">
        <f>Z34+AA34</f>
        <v>639</v>
      </c>
      <c r="AA35" s="143"/>
      <c r="AB35" s="142">
        <f>AB34+AC34</f>
        <v>714</v>
      </c>
      <c r="AC35" s="143"/>
      <c r="AD35" s="142">
        <f>AD34+AE34</f>
        <v>792</v>
      </c>
      <c r="AE35" s="143"/>
      <c r="AF35" s="142">
        <f>AF34+AG34</f>
        <v>861</v>
      </c>
      <c r="AG35" s="143"/>
      <c r="AH35" s="142">
        <f>AH34+AI34</f>
        <v>948</v>
      </c>
      <c r="AI35" s="143"/>
      <c r="AJ35" s="142">
        <f>AJ34+AK34</f>
        <v>1022</v>
      </c>
      <c r="AK35" s="143"/>
      <c r="AL35" s="142">
        <f>AL34+AM34</f>
        <v>1030</v>
      </c>
      <c r="AM35" s="143"/>
      <c r="AN35" s="142">
        <f>AN34+AO34</f>
        <v>1073</v>
      </c>
      <c r="AO35" s="143"/>
      <c r="AP35" s="142">
        <f>AP34+AQ34</f>
        <v>1001</v>
      </c>
      <c r="AQ35" s="143"/>
      <c r="AR35" s="142">
        <f>AR34+AS34</f>
        <v>941</v>
      </c>
      <c r="AS35" s="143"/>
      <c r="AT35" s="142">
        <f>AT34+AU34</f>
        <v>901</v>
      </c>
      <c r="AU35" s="143"/>
      <c r="AV35" s="79"/>
    </row>
    <row r="36" spans="1:48" s="49" customFormat="1" ht="11.25" customHeight="1" x14ac:dyDescent="0.2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8"/>
    </row>
    <row r="37" spans="1:48" s="106" customFormat="1" ht="22.5" customHeight="1" x14ac:dyDescent="0.25">
      <c r="A37" s="104" t="s">
        <v>42</v>
      </c>
      <c r="B37" s="5" t="s">
        <v>23</v>
      </c>
      <c r="C37" s="50" t="s">
        <v>24</v>
      </c>
      <c r="D37" s="5" t="s">
        <v>23</v>
      </c>
      <c r="E37" s="50" t="s">
        <v>24</v>
      </c>
      <c r="F37" s="5" t="s">
        <v>23</v>
      </c>
      <c r="G37" s="50" t="s">
        <v>24</v>
      </c>
      <c r="H37" s="5" t="s">
        <v>23</v>
      </c>
      <c r="I37" s="50" t="s">
        <v>24</v>
      </c>
      <c r="J37" s="5" t="s">
        <v>23</v>
      </c>
      <c r="K37" s="50" t="s">
        <v>24</v>
      </c>
      <c r="L37" s="5" t="s">
        <v>23</v>
      </c>
      <c r="M37" s="50" t="s">
        <v>24</v>
      </c>
      <c r="N37" s="5" t="s">
        <v>23</v>
      </c>
      <c r="O37" s="50" t="s">
        <v>24</v>
      </c>
      <c r="P37" s="5" t="s">
        <v>23</v>
      </c>
      <c r="Q37" s="50" t="s">
        <v>24</v>
      </c>
      <c r="R37" s="5" t="s">
        <v>23</v>
      </c>
      <c r="S37" s="50" t="s">
        <v>24</v>
      </c>
      <c r="T37" s="5" t="s">
        <v>23</v>
      </c>
      <c r="U37" s="50" t="s">
        <v>24</v>
      </c>
      <c r="V37" s="5" t="s">
        <v>23</v>
      </c>
      <c r="W37" s="50" t="s">
        <v>24</v>
      </c>
      <c r="X37" s="16" t="s">
        <v>23</v>
      </c>
      <c r="Y37" s="15" t="s">
        <v>24</v>
      </c>
      <c r="Z37" s="16" t="s">
        <v>23</v>
      </c>
      <c r="AA37" s="15" t="s">
        <v>24</v>
      </c>
      <c r="AB37" s="16" t="s">
        <v>23</v>
      </c>
      <c r="AC37" s="15" t="s">
        <v>24</v>
      </c>
      <c r="AD37" s="16" t="s">
        <v>23</v>
      </c>
      <c r="AE37" s="15" t="s">
        <v>24</v>
      </c>
      <c r="AF37" s="16" t="s">
        <v>23</v>
      </c>
      <c r="AG37" s="15" t="s">
        <v>24</v>
      </c>
      <c r="AH37" s="16" t="s">
        <v>23</v>
      </c>
      <c r="AI37" s="15" t="s">
        <v>24</v>
      </c>
      <c r="AJ37" s="16" t="s">
        <v>23</v>
      </c>
      <c r="AK37" s="15" t="s">
        <v>24</v>
      </c>
      <c r="AL37" s="16" t="s">
        <v>23</v>
      </c>
      <c r="AM37" s="15" t="s">
        <v>24</v>
      </c>
      <c r="AN37" s="16" t="s">
        <v>23</v>
      </c>
      <c r="AO37" s="15" t="s">
        <v>24</v>
      </c>
      <c r="AP37" s="16" t="s">
        <v>23</v>
      </c>
      <c r="AQ37" s="15" t="s">
        <v>24</v>
      </c>
      <c r="AR37" s="16" t="s">
        <v>23</v>
      </c>
      <c r="AS37" s="15" t="s">
        <v>24</v>
      </c>
      <c r="AT37" s="16" t="s">
        <v>23</v>
      </c>
      <c r="AU37" s="15" t="s">
        <v>24</v>
      </c>
      <c r="AV37" s="105"/>
    </row>
    <row r="38" spans="1:48" s="26" customFormat="1" ht="18" x14ac:dyDescent="0.25">
      <c r="A38" s="76" t="s">
        <v>25</v>
      </c>
      <c r="B38" s="20"/>
      <c r="C38" s="19"/>
      <c r="D38" s="20"/>
      <c r="E38" s="19"/>
      <c r="F38" s="20"/>
      <c r="G38" s="19"/>
      <c r="H38" s="20"/>
      <c r="I38" s="19"/>
      <c r="J38" s="20"/>
      <c r="K38" s="19"/>
      <c r="L38" s="20"/>
      <c r="M38" s="19"/>
      <c r="N38" s="20"/>
      <c r="O38" s="19"/>
      <c r="P38" s="20"/>
      <c r="Q38" s="19"/>
      <c r="R38" s="20"/>
      <c r="S38" s="19"/>
      <c r="T38" s="20"/>
      <c r="U38" s="19"/>
      <c r="V38" s="20"/>
      <c r="W38" s="19"/>
      <c r="X38" s="20"/>
      <c r="Y38" s="21"/>
      <c r="Z38" s="20"/>
      <c r="AA38" s="21"/>
      <c r="AB38" s="20"/>
      <c r="AC38" s="21"/>
      <c r="AD38" s="20"/>
      <c r="AE38" s="21"/>
      <c r="AF38" s="22"/>
      <c r="AG38" s="21"/>
      <c r="AH38" s="23"/>
      <c r="AI38" s="24"/>
      <c r="AJ38" s="23"/>
      <c r="AK38" s="24"/>
      <c r="AL38" s="23"/>
      <c r="AM38" s="21"/>
      <c r="AN38" s="22"/>
      <c r="AO38" s="21"/>
      <c r="AP38" s="22"/>
      <c r="AQ38" s="24"/>
      <c r="AR38" s="23"/>
      <c r="AS38" s="24"/>
      <c r="AT38" s="23"/>
      <c r="AU38" s="24"/>
      <c r="AV38" s="25"/>
    </row>
    <row r="39" spans="1:48" s="82" customFormat="1" ht="15" x14ac:dyDescent="0.25">
      <c r="A39" s="27" t="s">
        <v>26</v>
      </c>
      <c r="B39" s="7">
        <v>2</v>
      </c>
      <c r="C39" s="29">
        <v>0</v>
      </c>
      <c r="D39" s="7">
        <v>2</v>
      </c>
      <c r="E39" s="29">
        <v>0</v>
      </c>
      <c r="F39" s="7">
        <v>4</v>
      </c>
      <c r="G39" s="29">
        <v>0</v>
      </c>
      <c r="H39" s="7">
        <v>2</v>
      </c>
      <c r="I39" s="29">
        <v>0</v>
      </c>
      <c r="J39" s="7">
        <v>2</v>
      </c>
      <c r="K39" s="29">
        <v>0</v>
      </c>
      <c r="L39" s="7">
        <v>0</v>
      </c>
      <c r="M39" s="29">
        <v>0</v>
      </c>
      <c r="N39" s="7">
        <v>1</v>
      </c>
      <c r="O39" s="29">
        <v>0</v>
      </c>
      <c r="P39" s="7">
        <v>1</v>
      </c>
      <c r="Q39" s="29">
        <v>0</v>
      </c>
      <c r="R39" s="7">
        <v>0</v>
      </c>
      <c r="S39" s="29">
        <v>0</v>
      </c>
      <c r="T39" s="7">
        <v>1</v>
      </c>
      <c r="U39" s="29">
        <v>0</v>
      </c>
      <c r="V39" s="7">
        <v>0</v>
      </c>
      <c r="W39" s="29">
        <v>0</v>
      </c>
      <c r="X39" s="7">
        <v>2</v>
      </c>
      <c r="Y39" s="30">
        <v>0</v>
      </c>
      <c r="Z39" s="7">
        <v>0</v>
      </c>
      <c r="AA39" s="30">
        <v>0</v>
      </c>
      <c r="AB39" s="7">
        <v>1</v>
      </c>
      <c r="AC39" s="30">
        <v>0</v>
      </c>
      <c r="AD39" s="7">
        <v>1</v>
      </c>
      <c r="AE39" s="30">
        <v>0</v>
      </c>
      <c r="AF39" s="31">
        <v>0</v>
      </c>
      <c r="AG39" s="30">
        <v>0</v>
      </c>
      <c r="AH39" s="31">
        <v>0</v>
      </c>
      <c r="AI39" s="30">
        <v>0</v>
      </c>
      <c r="AJ39" s="31">
        <v>0</v>
      </c>
      <c r="AK39" s="30">
        <v>0</v>
      </c>
      <c r="AL39" s="32">
        <v>3</v>
      </c>
      <c r="AM39" s="33">
        <v>0</v>
      </c>
      <c r="AN39" s="32">
        <v>1</v>
      </c>
      <c r="AO39" s="33">
        <v>0</v>
      </c>
      <c r="AP39" s="32">
        <v>1</v>
      </c>
      <c r="AQ39" s="33">
        <v>0</v>
      </c>
      <c r="AR39" s="32">
        <v>0</v>
      </c>
      <c r="AS39" s="33">
        <v>0</v>
      </c>
      <c r="AT39" s="32">
        <v>1</v>
      </c>
      <c r="AU39" s="33">
        <v>0</v>
      </c>
      <c r="AV39" s="81"/>
    </row>
    <row r="40" spans="1:48" s="82" customFormat="1" ht="15" x14ac:dyDescent="0.25">
      <c r="A40" s="27" t="s">
        <v>27</v>
      </c>
      <c r="B40" s="7">
        <v>8</v>
      </c>
      <c r="C40" s="29">
        <v>0</v>
      </c>
      <c r="D40" s="7">
        <v>2</v>
      </c>
      <c r="E40" s="29">
        <v>1</v>
      </c>
      <c r="F40" s="7">
        <v>2</v>
      </c>
      <c r="G40" s="29">
        <v>0</v>
      </c>
      <c r="H40" s="7">
        <v>3</v>
      </c>
      <c r="I40" s="29">
        <v>0</v>
      </c>
      <c r="J40" s="7">
        <v>6</v>
      </c>
      <c r="K40" s="29">
        <v>0</v>
      </c>
      <c r="L40" s="7">
        <v>7</v>
      </c>
      <c r="M40" s="29">
        <v>0</v>
      </c>
      <c r="N40" s="7">
        <v>3</v>
      </c>
      <c r="O40" s="29">
        <v>0</v>
      </c>
      <c r="P40" s="7">
        <v>6</v>
      </c>
      <c r="Q40" s="29">
        <v>0</v>
      </c>
      <c r="R40" s="7">
        <v>9</v>
      </c>
      <c r="S40" s="29">
        <v>0</v>
      </c>
      <c r="T40" s="7">
        <v>8</v>
      </c>
      <c r="U40" s="29">
        <v>0</v>
      </c>
      <c r="V40" s="7">
        <v>4</v>
      </c>
      <c r="W40" s="29">
        <v>0</v>
      </c>
      <c r="X40" s="7">
        <v>2</v>
      </c>
      <c r="Y40" s="30">
        <v>0</v>
      </c>
      <c r="Z40" s="7">
        <v>5</v>
      </c>
      <c r="AA40" s="30">
        <v>0</v>
      </c>
      <c r="AB40" s="7">
        <v>1</v>
      </c>
      <c r="AC40" s="30">
        <v>0</v>
      </c>
      <c r="AD40" s="7">
        <v>4</v>
      </c>
      <c r="AE40" s="30">
        <v>0</v>
      </c>
      <c r="AF40" s="31">
        <v>4</v>
      </c>
      <c r="AG40" s="30">
        <v>0</v>
      </c>
      <c r="AH40" s="31">
        <v>7</v>
      </c>
      <c r="AI40" s="30">
        <v>0</v>
      </c>
      <c r="AJ40" s="31">
        <v>1</v>
      </c>
      <c r="AK40" s="30">
        <v>0</v>
      </c>
      <c r="AL40" s="32">
        <v>2</v>
      </c>
      <c r="AM40" s="33">
        <v>0</v>
      </c>
      <c r="AN40" s="32">
        <v>1</v>
      </c>
      <c r="AO40" s="33">
        <v>0</v>
      </c>
      <c r="AP40" s="32">
        <v>2</v>
      </c>
      <c r="AQ40" s="33">
        <v>0</v>
      </c>
      <c r="AR40" s="32">
        <v>2</v>
      </c>
      <c r="AS40" s="33">
        <v>0</v>
      </c>
      <c r="AT40" s="32">
        <v>5</v>
      </c>
      <c r="AU40" s="33">
        <v>0</v>
      </c>
      <c r="AV40" s="81"/>
    </row>
    <row r="41" spans="1:48" s="82" customFormat="1" ht="15" x14ac:dyDescent="0.25">
      <c r="A41" s="27" t="s">
        <v>28</v>
      </c>
      <c r="B41" s="7">
        <v>130</v>
      </c>
      <c r="C41" s="29">
        <v>1</v>
      </c>
      <c r="D41" s="7">
        <v>128</v>
      </c>
      <c r="E41" s="29">
        <v>0</v>
      </c>
      <c r="F41" s="7">
        <v>167</v>
      </c>
      <c r="G41" s="29">
        <v>0</v>
      </c>
      <c r="H41" s="7">
        <v>169</v>
      </c>
      <c r="I41" s="29">
        <v>0</v>
      </c>
      <c r="J41" s="7">
        <v>196</v>
      </c>
      <c r="K41" s="29">
        <v>0</v>
      </c>
      <c r="L41" s="7">
        <v>178</v>
      </c>
      <c r="M41" s="29">
        <v>0</v>
      </c>
      <c r="N41" s="7">
        <v>160</v>
      </c>
      <c r="O41" s="29">
        <v>0</v>
      </c>
      <c r="P41" s="7">
        <v>201</v>
      </c>
      <c r="Q41" s="29">
        <v>0</v>
      </c>
      <c r="R41" s="7">
        <v>168</v>
      </c>
      <c r="S41" s="29">
        <v>0</v>
      </c>
      <c r="T41" s="7">
        <v>182</v>
      </c>
      <c r="U41" s="29">
        <v>0</v>
      </c>
      <c r="V41" s="7">
        <v>137</v>
      </c>
      <c r="W41" s="29">
        <v>0</v>
      </c>
      <c r="X41" s="7">
        <v>133</v>
      </c>
      <c r="Y41" s="30">
        <v>0</v>
      </c>
      <c r="Z41" s="7">
        <v>159</v>
      </c>
      <c r="AA41" s="30">
        <v>0</v>
      </c>
      <c r="AB41" s="7">
        <v>167</v>
      </c>
      <c r="AC41" s="30">
        <v>0</v>
      </c>
      <c r="AD41" s="7">
        <v>144</v>
      </c>
      <c r="AE41" s="30">
        <v>0</v>
      </c>
      <c r="AF41" s="31">
        <v>177</v>
      </c>
      <c r="AG41" s="30">
        <v>0</v>
      </c>
      <c r="AH41" s="31">
        <v>201</v>
      </c>
      <c r="AI41" s="30">
        <v>1</v>
      </c>
      <c r="AJ41" s="31">
        <v>200</v>
      </c>
      <c r="AK41" s="30">
        <v>0</v>
      </c>
      <c r="AL41" s="32">
        <v>185</v>
      </c>
      <c r="AM41" s="33">
        <v>0</v>
      </c>
      <c r="AN41" s="32">
        <v>218</v>
      </c>
      <c r="AO41" s="33">
        <v>0</v>
      </c>
      <c r="AP41" s="32">
        <v>203</v>
      </c>
      <c r="AQ41" s="33">
        <v>0</v>
      </c>
      <c r="AR41" s="32">
        <v>186</v>
      </c>
      <c r="AS41" s="33">
        <v>0</v>
      </c>
      <c r="AT41" s="32">
        <v>202</v>
      </c>
      <c r="AU41" s="33">
        <v>1</v>
      </c>
      <c r="AV41" s="81"/>
    </row>
    <row r="42" spans="1:48" x14ac:dyDescent="0.2">
      <c r="A42" s="34" t="s">
        <v>29</v>
      </c>
      <c r="B42" s="8">
        <f>SUM(B39:B41)</f>
        <v>140</v>
      </c>
      <c r="C42" s="35">
        <f>SUM(C39:C41)</f>
        <v>1</v>
      </c>
      <c r="D42" s="8">
        <f>SUM(D39:D41)</f>
        <v>132</v>
      </c>
      <c r="E42" s="35">
        <f>SUM(E39:E41)</f>
        <v>1</v>
      </c>
      <c r="F42" s="8">
        <f>SUM(F39:F41)</f>
        <v>173</v>
      </c>
      <c r="G42" s="37">
        <v>0</v>
      </c>
      <c r="H42" s="8">
        <f>SUM(H39:H41)</f>
        <v>174</v>
      </c>
      <c r="I42" s="37">
        <v>0</v>
      </c>
      <c r="J42" s="8">
        <f>SUM(J39:J41)</f>
        <v>204</v>
      </c>
      <c r="K42" s="37">
        <v>0</v>
      </c>
      <c r="L42" s="8">
        <f>SUM(L39:L41)</f>
        <v>185</v>
      </c>
      <c r="M42" s="37">
        <v>0</v>
      </c>
      <c r="N42" s="8">
        <f>SUM(N39:N41)</f>
        <v>164</v>
      </c>
      <c r="O42" s="37">
        <v>0</v>
      </c>
      <c r="P42" s="8">
        <f>SUM(P39:P41)</f>
        <v>208</v>
      </c>
      <c r="Q42" s="37">
        <v>0</v>
      </c>
      <c r="R42" s="8">
        <f>SUM(R39:R41)</f>
        <v>177</v>
      </c>
      <c r="S42" s="37">
        <v>0</v>
      </c>
      <c r="T42" s="8">
        <f>SUM(T39:T41)</f>
        <v>191</v>
      </c>
      <c r="U42" s="37">
        <v>0</v>
      </c>
      <c r="V42" s="8">
        <f>SUM(V39:V41)</f>
        <v>141</v>
      </c>
      <c r="W42" s="37">
        <v>0</v>
      </c>
      <c r="X42" s="8">
        <f>SUM(X39:X41)</f>
        <v>137</v>
      </c>
      <c r="Y42" s="38">
        <v>0</v>
      </c>
      <c r="Z42" s="8">
        <f>SUM(Z39:Z41)</f>
        <v>164</v>
      </c>
      <c r="AA42" s="38">
        <v>0</v>
      </c>
      <c r="AB42" s="8">
        <f>SUM(AB39:AB41)</f>
        <v>169</v>
      </c>
      <c r="AC42" s="38">
        <v>0</v>
      </c>
      <c r="AD42" s="8">
        <f>SUM(AD39:AD41)</f>
        <v>149</v>
      </c>
      <c r="AE42" s="38">
        <v>0</v>
      </c>
      <c r="AF42" s="39">
        <f>SUM(AF39:AF41)</f>
        <v>181</v>
      </c>
      <c r="AG42" s="38">
        <v>0</v>
      </c>
      <c r="AH42" s="39">
        <f>SUM(AH39:AH41)</f>
        <v>208</v>
      </c>
      <c r="AI42" s="38">
        <v>1</v>
      </c>
      <c r="AJ42" s="39">
        <f>SUM(AJ39:AJ41)</f>
        <v>201</v>
      </c>
      <c r="AK42" s="38">
        <v>0</v>
      </c>
      <c r="AL42" s="40">
        <f>SUM(AL39:AL41)</f>
        <v>190</v>
      </c>
      <c r="AM42" s="41">
        <v>0</v>
      </c>
      <c r="AN42" s="40">
        <f>SUM(AN39:AN41)</f>
        <v>220</v>
      </c>
      <c r="AO42" s="41">
        <v>0</v>
      </c>
      <c r="AP42" s="40">
        <f>SUM(AP39:AP41)</f>
        <v>206</v>
      </c>
      <c r="AQ42" s="41">
        <v>0</v>
      </c>
      <c r="AR42" s="40">
        <f>SUM(AR39:AR41)</f>
        <v>188</v>
      </c>
      <c r="AS42" s="41">
        <v>0</v>
      </c>
      <c r="AT42" s="40">
        <f>SUM(AT39:AT41)</f>
        <v>208</v>
      </c>
      <c r="AU42" s="41">
        <v>1</v>
      </c>
      <c r="AV42" s="4"/>
    </row>
    <row r="43" spans="1:48" s="26" customFormat="1" ht="18" x14ac:dyDescent="0.25">
      <c r="A43" s="76" t="s">
        <v>30</v>
      </c>
      <c r="B43" s="20"/>
      <c r="C43" s="19"/>
      <c r="D43" s="20"/>
      <c r="E43" s="19"/>
      <c r="F43" s="20"/>
      <c r="G43" s="19"/>
      <c r="H43" s="20"/>
      <c r="I43" s="19"/>
      <c r="J43" s="20"/>
      <c r="K43" s="19"/>
      <c r="L43" s="20"/>
      <c r="M43" s="19"/>
      <c r="N43" s="20"/>
      <c r="O43" s="19"/>
      <c r="P43" s="20"/>
      <c r="Q43" s="19"/>
      <c r="R43" s="20"/>
      <c r="S43" s="19"/>
      <c r="T43" s="20"/>
      <c r="U43" s="19"/>
      <c r="V43" s="20"/>
      <c r="W43" s="19"/>
      <c r="X43" s="20"/>
      <c r="Y43" s="21"/>
      <c r="Z43" s="20"/>
      <c r="AA43" s="21"/>
      <c r="AB43" s="20"/>
      <c r="AC43" s="21"/>
      <c r="AD43" s="20"/>
      <c r="AE43" s="21"/>
      <c r="AF43" s="22"/>
      <c r="AG43" s="21"/>
      <c r="AH43" s="23"/>
      <c r="AI43" s="24"/>
      <c r="AJ43" s="23"/>
      <c r="AK43" s="24"/>
      <c r="AL43" s="23"/>
      <c r="AM43" s="21"/>
      <c r="AN43" s="23"/>
      <c r="AO43" s="24"/>
      <c r="AP43" s="23"/>
      <c r="AQ43" s="24"/>
      <c r="AR43" s="23"/>
      <c r="AS43" s="24"/>
      <c r="AT43" s="23"/>
      <c r="AU43" s="24"/>
      <c r="AV43" s="25"/>
    </row>
    <row r="44" spans="1:48" s="63" customFormat="1" ht="16.5" customHeight="1" x14ac:dyDescent="0.25">
      <c r="A44" s="27" t="s">
        <v>33</v>
      </c>
      <c r="B44" s="7">
        <v>0</v>
      </c>
      <c r="C44" s="29">
        <v>0</v>
      </c>
      <c r="D44" s="7">
        <v>0</v>
      </c>
      <c r="E44" s="29">
        <v>0</v>
      </c>
      <c r="F44" s="7">
        <v>0</v>
      </c>
      <c r="G44" s="29">
        <v>0</v>
      </c>
      <c r="H44" s="7">
        <v>0</v>
      </c>
      <c r="I44" s="29">
        <v>0</v>
      </c>
      <c r="J44" s="7">
        <v>0</v>
      </c>
      <c r="K44" s="29">
        <v>0</v>
      </c>
      <c r="L44" s="7">
        <v>0</v>
      </c>
      <c r="M44" s="29">
        <v>0</v>
      </c>
      <c r="N44" s="7">
        <v>0</v>
      </c>
      <c r="O44" s="29">
        <v>0</v>
      </c>
      <c r="P44" s="7">
        <v>0</v>
      </c>
      <c r="Q44" s="29">
        <v>0</v>
      </c>
      <c r="R44" s="7">
        <v>0</v>
      </c>
      <c r="S44" s="29">
        <v>0</v>
      </c>
      <c r="T44" s="7">
        <v>0</v>
      </c>
      <c r="U44" s="29">
        <v>0</v>
      </c>
      <c r="V44" s="7">
        <v>0</v>
      </c>
      <c r="W44" s="29">
        <v>0</v>
      </c>
      <c r="X44" s="7">
        <v>0</v>
      </c>
      <c r="Y44" s="30">
        <v>0</v>
      </c>
      <c r="Z44" s="7">
        <v>0</v>
      </c>
      <c r="AA44" s="30">
        <v>0</v>
      </c>
      <c r="AB44" s="7">
        <v>0</v>
      </c>
      <c r="AC44" s="30">
        <v>0</v>
      </c>
      <c r="AD44" s="7">
        <v>0</v>
      </c>
      <c r="AE44" s="30">
        <v>0</v>
      </c>
      <c r="AF44" s="31">
        <v>0</v>
      </c>
      <c r="AG44" s="30">
        <v>0</v>
      </c>
      <c r="AH44" s="31">
        <v>0</v>
      </c>
      <c r="AI44" s="30">
        <v>0</v>
      </c>
      <c r="AJ44" s="31">
        <v>0</v>
      </c>
      <c r="AK44" s="30">
        <v>0</v>
      </c>
      <c r="AL44" s="60">
        <v>0</v>
      </c>
      <c r="AM44" s="61">
        <v>0</v>
      </c>
      <c r="AN44" s="60">
        <v>0</v>
      </c>
      <c r="AO44" s="61">
        <v>0</v>
      </c>
      <c r="AP44" s="60">
        <v>0</v>
      </c>
      <c r="AQ44" s="61">
        <v>0</v>
      </c>
      <c r="AR44" s="60">
        <v>0</v>
      </c>
      <c r="AS44" s="61">
        <v>0</v>
      </c>
      <c r="AT44" s="60">
        <v>0</v>
      </c>
      <c r="AU44" s="61">
        <v>0</v>
      </c>
      <c r="AV44" s="62"/>
    </row>
    <row r="45" spans="1:48" ht="15" x14ac:dyDescent="0.25">
      <c r="A45" s="27" t="s">
        <v>27</v>
      </c>
      <c r="B45" s="7">
        <v>2</v>
      </c>
      <c r="C45" s="29">
        <v>0</v>
      </c>
      <c r="D45" s="7">
        <v>2</v>
      </c>
      <c r="E45" s="29">
        <v>0</v>
      </c>
      <c r="F45" s="7">
        <v>1</v>
      </c>
      <c r="G45" s="29">
        <v>0</v>
      </c>
      <c r="H45" s="7">
        <v>2</v>
      </c>
      <c r="I45" s="29">
        <v>0</v>
      </c>
      <c r="J45" s="7">
        <v>0</v>
      </c>
      <c r="K45" s="29">
        <v>0</v>
      </c>
      <c r="L45" s="7">
        <v>0</v>
      </c>
      <c r="M45" s="29">
        <v>0</v>
      </c>
      <c r="N45" s="7">
        <v>1</v>
      </c>
      <c r="O45" s="29">
        <v>0</v>
      </c>
      <c r="P45" s="7">
        <v>0</v>
      </c>
      <c r="Q45" s="29">
        <v>0</v>
      </c>
      <c r="R45" s="7">
        <v>1</v>
      </c>
      <c r="S45" s="29">
        <v>0</v>
      </c>
      <c r="T45" s="7">
        <v>0</v>
      </c>
      <c r="U45" s="29">
        <v>0</v>
      </c>
      <c r="V45" s="7">
        <v>2</v>
      </c>
      <c r="W45" s="29">
        <v>0</v>
      </c>
      <c r="X45" s="7">
        <v>4</v>
      </c>
      <c r="Y45" s="30">
        <v>0</v>
      </c>
      <c r="Z45" s="7">
        <v>1</v>
      </c>
      <c r="AA45" s="30">
        <v>0</v>
      </c>
      <c r="AB45" s="7">
        <v>0</v>
      </c>
      <c r="AC45" s="30">
        <v>0</v>
      </c>
      <c r="AD45" s="7">
        <v>1</v>
      </c>
      <c r="AE45" s="30">
        <v>0</v>
      </c>
      <c r="AF45" s="31">
        <v>2</v>
      </c>
      <c r="AG45" s="30">
        <v>0</v>
      </c>
      <c r="AH45" s="31">
        <v>0</v>
      </c>
      <c r="AI45" s="30">
        <v>0</v>
      </c>
      <c r="AJ45" s="31">
        <v>3</v>
      </c>
      <c r="AK45" s="30">
        <v>0</v>
      </c>
      <c r="AL45" s="32">
        <v>3</v>
      </c>
      <c r="AM45" s="33">
        <v>0</v>
      </c>
      <c r="AN45" s="32">
        <v>0</v>
      </c>
      <c r="AO45" s="33">
        <v>0</v>
      </c>
      <c r="AP45" s="32">
        <v>3</v>
      </c>
      <c r="AQ45" s="33">
        <v>0</v>
      </c>
      <c r="AR45" s="32">
        <v>2</v>
      </c>
      <c r="AS45" s="33">
        <v>0</v>
      </c>
      <c r="AT45" s="32">
        <v>1</v>
      </c>
      <c r="AU45" s="33">
        <v>0</v>
      </c>
      <c r="AV45" s="4"/>
    </row>
    <row r="46" spans="1:48" ht="15" x14ac:dyDescent="0.25">
      <c r="A46" s="27" t="s">
        <v>28</v>
      </c>
      <c r="B46" s="7">
        <v>111</v>
      </c>
      <c r="C46" s="29">
        <v>0</v>
      </c>
      <c r="D46" s="7">
        <v>140</v>
      </c>
      <c r="E46" s="29">
        <v>0</v>
      </c>
      <c r="F46" s="7">
        <v>144</v>
      </c>
      <c r="G46" s="29">
        <v>0</v>
      </c>
      <c r="H46" s="7">
        <v>169</v>
      </c>
      <c r="I46" s="29">
        <v>1</v>
      </c>
      <c r="J46" s="7">
        <v>153</v>
      </c>
      <c r="K46" s="29">
        <v>0</v>
      </c>
      <c r="L46" s="7">
        <v>144</v>
      </c>
      <c r="M46" s="29">
        <v>0</v>
      </c>
      <c r="N46" s="7">
        <v>168</v>
      </c>
      <c r="O46" s="29">
        <v>0</v>
      </c>
      <c r="P46" s="7">
        <v>163</v>
      </c>
      <c r="Q46" s="29">
        <v>0</v>
      </c>
      <c r="R46" s="7">
        <v>166</v>
      </c>
      <c r="S46" s="29">
        <v>2</v>
      </c>
      <c r="T46" s="7">
        <v>142</v>
      </c>
      <c r="U46" s="29">
        <v>0</v>
      </c>
      <c r="V46" s="7">
        <v>143</v>
      </c>
      <c r="W46" s="29">
        <v>0</v>
      </c>
      <c r="X46" s="7">
        <v>159</v>
      </c>
      <c r="Y46" s="30">
        <v>1</v>
      </c>
      <c r="Z46" s="7">
        <v>155</v>
      </c>
      <c r="AA46" s="30">
        <v>2</v>
      </c>
      <c r="AB46" s="7">
        <v>153</v>
      </c>
      <c r="AC46" s="30">
        <v>0</v>
      </c>
      <c r="AD46" s="7">
        <v>174</v>
      </c>
      <c r="AE46" s="30">
        <v>1</v>
      </c>
      <c r="AF46" s="31">
        <v>203</v>
      </c>
      <c r="AG46" s="30">
        <v>0</v>
      </c>
      <c r="AH46" s="31">
        <v>185</v>
      </c>
      <c r="AI46" s="30">
        <v>0</v>
      </c>
      <c r="AJ46" s="31">
        <v>187</v>
      </c>
      <c r="AK46" s="30">
        <v>1</v>
      </c>
      <c r="AL46" s="32">
        <v>218</v>
      </c>
      <c r="AM46" s="33">
        <v>0</v>
      </c>
      <c r="AN46" s="32">
        <v>194</v>
      </c>
      <c r="AO46" s="33">
        <v>0</v>
      </c>
      <c r="AP46" s="32">
        <v>190</v>
      </c>
      <c r="AQ46" s="33">
        <v>0</v>
      </c>
      <c r="AR46" s="32">
        <v>191</v>
      </c>
      <c r="AS46" s="33">
        <v>0</v>
      </c>
      <c r="AT46" s="32">
        <v>181</v>
      </c>
      <c r="AU46" s="33">
        <v>2</v>
      </c>
      <c r="AV46" s="4"/>
    </row>
    <row r="47" spans="1:48" ht="15" x14ac:dyDescent="0.25">
      <c r="A47" s="27" t="s">
        <v>31</v>
      </c>
      <c r="B47" s="7">
        <v>0</v>
      </c>
      <c r="C47" s="29">
        <v>0</v>
      </c>
      <c r="D47" s="7">
        <v>1</v>
      </c>
      <c r="E47" s="29">
        <v>0</v>
      </c>
      <c r="F47" s="7">
        <v>0</v>
      </c>
      <c r="G47" s="29">
        <v>0</v>
      </c>
      <c r="H47" s="7">
        <v>0</v>
      </c>
      <c r="I47" s="29">
        <v>0</v>
      </c>
      <c r="J47" s="7">
        <v>0</v>
      </c>
      <c r="K47" s="29">
        <v>0</v>
      </c>
      <c r="L47" s="7">
        <v>0</v>
      </c>
      <c r="M47" s="29">
        <v>0</v>
      </c>
      <c r="N47" s="7">
        <v>1</v>
      </c>
      <c r="O47" s="29">
        <v>0</v>
      </c>
      <c r="P47" s="7">
        <v>0</v>
      </c>
      <c r="Q47" s="29">
        <v>0</v>
      </c>
      <c r="R47" s="7">
        <v>0</v>
      </c>
      <c r="S47" s="29">
        <v>0</v>
      </c>
      <c r="T47" s="7">
        <v>0</v>
      </c>
      <c r="U47" s="29">
        <v>0</v>
      </c>
      <c r="V47" s="7">
        <v>0</v>
      </c>
      <c r="W47" s="29">
        <v>0</v>
      </c>
      <c r="X47" s="7">
        <v>0</v>
      </c>
      <c r="Y47" s="30">
        <v>0</v>
      </c>
      <c r="Z47" s="7">
        <v>0</v>
      </c>
      <c r="AA47" s="30">
        <v>0</v>
      </c>
      <c r="AB47" s="7">
        <v>0</v>
      </c>
      <c r="AC47" s="30">
        <v>0</v>
      </c>
      <c r="AD47" s="7">
        <v>0</v>
      </c>
      <c r="AE47" s="30">
        <v>0</v>
      </c>
      <c r="AF47" s="31">
        <v>0</v>
      </c>
      <c r="AG47" s="30">
        <v>0</v>
      </c>
      <c r="AH47" s="31">
        <v>1</v>
      </c>
      <c r="AI47" s="30">
        <v>0</v>
      </c>
      <c r="AJ47" s="31">
        <v>0</v>
      </c>
      <c r="AK47" s="30">
        <v>0</v>
      </c>
      <c r="AL47" s="32">
        <v>0</v>
      </c>
      <c r="AM47" s="33">
        <v>0</v>
      </c>
      <c r="AN47" s="32">
        <v>0</v>
      </c>
      <c r="AO47" s="33">
        <v>0</v>
      </c>
      <c r="AP47" s="32">
        <v>1</v>
      </c>
      <c r="AQ47" s="33">
        <v>0</v>
      </c>
      <c r="AR47" s="32">
        <v>0</v>
      </c>
      <c r="AS47" s="33">
        <v>0</v>
      </c>
      <c r="AT47" s="32">
        <v>0</v>
      </c>
      <c r="AU47" s="33">
        <v>0</v>
      </c>
      <c r="AV47" s="4"/>
    </row>
    <row r="48" spans="1:48" x14ac:dyDescent="0.2">
      <c r="A48" s="34" t="s">
        <v>29</v>
      </c>
      <c r="B48" s="8">
        <f>SUM(B44:B47)</f>
        <v>113</v>
      </c>
      <c r="C48" s="37">
        <v>0</v>
      </c>
      <c r="D48" s="8">
        <f>SUM(D44:D47)</f>
        <v>143</v>
      </c>
      <c r="E48" s="37">
        <v>0</v>
      </c>
      <c r="F48" s="8">
        <f>SUM(F44:F47)</f>
        <v>145</v>
      </c>
      <c r="G48" s="37">
        <v>0</v>
      </c>
      <c r="H48" s="8">
        <f>SUM(H44:H47)</f>
        <v>171</v>
      </c>
      <c r="I48" s="37">
        <v>1</v>
      </c>
      <c r="J48" s="8">
        <f>SUM(J44:J47)</f>
        <v>153</v>
      </c>
      <c r="K48" s="37">
        <v>0</v>
      </c>
      <c r="L48" s="8">
        <f>SUM(L44:L47)</f>
        <v>144</v>
      </c>
      <c r="M48" s="37">
        <v>0</v>
      </c>
      <c r="N48" s="8">
        <f>SUM(N44:N47)</f>
        <v>170</v>
      </c>
      <c r="O48" s="37">
        <v>0</v>
      </c>
      <c r="P48" s="8">
        <f>SUM(P44:P47)</f>
        <v>163</v>
      </c>
      <c r="Q48" s="37">
        <v>0</v>
      </c>
      <c r="R48" s="8">
        <f>SUM(R44:R47)</f>
        <v>167</v>
      </c>
      <c r="S48" s="37">
        <f>SUM(S44:S47)</f>
        <v>2</v>
      </c>
      <c r="T48" s="8">
        <f>SUM(T44:T47)</f>
        <v>142</v>
      </c>
      <c r="U48" s="37">
        <v>0</v>
      </c>
      <c r="V48" s="8">
        <f>SUM(V44:V47)</f>
        <v>145</v>
      </c>
      <c r="W48" s="37">
        <v>0</v>
      </c>
      <c r="X48" s="8">
        <f>SUM(X44:X47)</f>
        <v>163</v>
      </c>
      <c r="Y48" s="38">
        <v>1</v>
      </c>
      <c r="Z48" s="8">
        <f>SUM(Z44:Z47)</f>
        <v>156</v>
      </c>
      <c r="AA48" s="38">
        <v>2</v>
      </c>
      <c r="AB48" s="8">
        <f>SUM(AB44:AB47)</f>
        <v>153</v>
      </c>
      <c r="AC48" s="38">
        <f>SUM(AC44:AC47)</f>
        <v>0</v>
      </c>
      <c r="AD48" s="8">
        <f>SUM(AD44:AD47)</f>
        <v>175</v>
      </c>
      <c r="AE48" s="38">
        <v>1</v>
      </c>
      <c r="AF48" s="39">
        <f>SUM(AF44:AF47)</f>
        <v>205</v>
      </c>
      <c r="AG48" s="38">
        <v>0</v>
      </c>
      <c r="AH48" s="39">
        <f>SUM(AH44:AH47)</f>
        <v>186</v>
      </c>
      <c r="AI48" s="38">
        <v>0</v>
      </c>
      <c r="AJ48" s="39">
        <f>SUM(AJ44:AJ47)</f>
        <v>190</v>
      </c>
      <c r="AK48" s="38">
        <v>1</v>
      </c>
      <c r="AL48" s="40">
        <f>SUM(AL44:AL47)</f>
        <v>221</v>
      </c>
      <c r="AM48" s="41">
        <v>0</v>
      </c>
      <c r="AN48" s="40">
        <f>SUM(AN44:AN47)</f>
        <v>194</v>
      </c>
      <c r="AO48" s="41">
        <v>0</v>
      </c>
      <c r="AP48" s="40">
        <f>SUM(AP44:AP47)</f>
        <v>194</v>
      </c>
      <c r="AQ48" s="41">
        <v>0</v>
      </c>
      <c r="AR48" s="40">
        <f>SUM(AR44:AR47)</f>
        <v>193</v>
      </c>
      <c r="AS48" s="41">
        <v>0</v>
      </c>
      <c r="AT48" s="40">
        <f>SUM(AT44:AT47)</f>
        <v>182</v>
      </c>
      <c r="AU48" s="41">
        <v>2</v>
      </c>
      <c r="AV48" s="4"/>
    </row>
    <row r="49" spans="1:48" s="26" customFormat="1" ht="18" x14ac:dyDescent="0.25">
      <c r="A49" s="76" t="s">
        <v>32</v>
      </c>
      <c r="B49" s="20"/>
      <c r="C49" s="19"/>
      <c r="D49" s="20"/>
      <c r="E49" s="19"/>
      <c r="F49" s="20"/>
      <c r="G49" s="19"/>
      <c r="H49" s="20"/>
      <c r="I49" s="19"/>
      <c r="J49" s="20"/>
      <c r="K49" s="19"/>
      <c r="L49" s="20"/>
      <c r="M49" s="19"/>
      <c r="N49" s="20"/>
      <c r="O49" s="19"/>
      <c r="P49" s="20"/>
      <c r="Q49" s="19"/>
      <c r="R49" s="20"/>
      <c r="S49" s="19"/>
      <c r="T49" s="20"/>
      <c r="U49" s="19"/>
      <c r="V49" s="20"/>
      <c r="W49" s="19"/>
      <c r="X49" s="20"/>
      <c r="Y49" s="21"/>
      <c r="Z49" s="20"/>
      <c r="AA49" s="21"/>
      <c r="AB49" s="20"/>
      <c r="AC49" s="21"/>
      <c r="AD49" s="20"/>
      <c r="AE49" s="21"/>
      <c r="AF49" s="22"/>
      <c r="AG49" s="21"/>
      <c r="AH49" s="42"/>
      <c r="AI49" s="43"/>
      <c r="AJ49" s="42"/>
      <c r="AK49" s="43"/>
      <c r="AL49" s="23"/>
      <c r="AM49" s="21"/>
      <c r="AN49" s="23"/>
      <c r="AO49" s="24"/>
      <c r="AP49" s="23"/>
      <c r="AQ49" s="24"/>
      <c r="AR49" s="23"/>
      <c r="AS49" s="24"/>
      <c r="AT49" s="23"/>
      <c r="AU49" s="24"/>
      <c r="AV49" s="25"/>
    </row>
    <row r="50" spans="1:48" ht="15" x14ac:dyDescent="0.25">
      <c r="A50" s="27" t="s">
        <v>27</v>
      </c>
      <c r="B50" s="7">
        <v>1</v>
      </c>
      <c r="C50" s="29">
        <v>0</v>
      </c>
      <c r="D50" s="7">
        <v>1</v>
      </c>
      <c r="E50" s="29">
        <v>0</v>
      </c>
      <c r="F50" s="7">
        <v>0</v>
      </c>
      <c r="G50" s="29">
        <v>0</v>
      </c>
      <c r="H50" s="7">
        <v>6</v>
      </c>
      <c r="I50" s="29">
        <v>0</v>
      </c>
      <c r="J50" s="7">
        <v>0</v>
      </c>
      <c r="K50" s="29">
        <v>0</v>
      </c>
      <c r="L50" s="7">
        <v>0</v>
      </c>
      <c r="M50" s="29">
        <v>0</v>
      </c>
      <c r="N50" s="7">
        <v>2</v>
      </c>
      <c r="O50" s="29">
        <v>0</v>
      </c>
      <c r="P50" s="7">
        <v>1</v>
      </c>
      <c r="Q50" s="29">
        <v>0</v>
      </c>
      <c r="R50" s="7">
        <v>1</v>
      </c>
      <c r="S50" s="29">
        <v>0</v>
      </c>
      <c r="T50" s="7">
        <v>0</v>
      </c>
      <c r="U50" s="29">
        <v>0</v>
      </c>
      <c r="V50" s="7">
        <v>0</v>
      </c>
      <c r="W50" s="29">
        <v>0</v>
      </c>
      <c r="X50" s="7">
        <v>0</v>
      </c>
      <c r="Y50" s="30">
        <v>0</v>
      </c>
      <c r="Z50" s="7">
        <v>2</v>
      </c>
      <c r="AA50" s="30">
        <v>0</v>
      </c>
      <c r="AB50" s="7">
        <v>0</v>
      </c>
      <c r="AC50" s="30">
        <v>0</v>
      </c>
      <c r="AD50" s="7">
        <v>0</v>
      </c>
      <c r="AE50" s="30">
        <v>0</v>
      </c>
      <c r="AF50" s="31">
        <v>1</v>
      </c>
      <c r="AG50" s="30">
        <v>0</v>
      </c>
      <c r="AH50" s="31">
        <v>0</v>
      </c>
      <c r="AI50" s="30">
        <v>0</v>
      </c>
      <c r="AJ50" s="31">
        <v>0</v>
      </c>
      <c r="AK50" s="30">
        <v>0</v>
      </c>
      <c r="AL50" s="32">
        <v>0</v>
      </c>
      <c r="AM50" s="33">
        <v>0</v>
      </c>
      <c r="AN50" s="32">
        <v>1</v>
      </c>
      <c r="AO50" s="33">
        <v>0</v>
      </c>
      <c r="AP50" s="32">
        <v>0</v>
      </c>
      <c r="AQ50" s="33">
        <v>0</v>
      </c>
      <c r="AR50" s="32">
        <v>1</v>
      </c>
      <c r="AS50" s="33">
        <v>0</v>
      </c>
      <c r="AT50" s="32">
        <v>0</v>
      </c>
      <c r="AU50" s="33">
        <v>0</v>
      </c>
      <c r="AV50" s="4"/>
    </row>
    <row r="51" spans="1:48" ht="15" x14ac:dyDescent="0.25">
      <c r="A51" s="27" t="s">
        <v>28</v>
      </c>
      <c r="B51" s="7">
        <v>124</v>
      </c>
      <c r="C51" s="29">
        <v>0</v>
      </c>
      <c r="D51" s="7">
        <v>123</v>
      </c>
      <c r="E51" s="29">
        <v>0</v>
      </c>
      <c r="F51" s="7">
        <v>143</v>
      </c>
      <c r="G51" s="29">
        <v>0</v>
      </c>
      <c r="H51" s="7">
        <v>121</v>
      </c>
      <c r="I51" s="29">
        <v>0</v>
      </c>
      <c r="J51" s="7">
        <v>109</v>
      </c>
      <c r="K51" s="29">
        <v>0</v>
      </c>
      <c r="L51" s="7">
        <v>135</v>
      </c>
      <c r="M51" s="29">
        <v>1</v>
      </c>
      <c r="N51" s="7">
        <v>112</v>
      </c>
      <c r="O51" s="29">
        <v>0</v>
      </c>
      <c r="P51" s="7">
        <v>138</v>
      </c>
      <c r="Q51" s="29">
        <v>1</v>
      </c>
      <c r="R51" s="7">
        <v>115</v>
      </c>
      <c r="S51" s="29">
        <v>2</v>
      </c>
      <c r="T51" s="7">
        <v>115</v>
      </c>
      <c r="U51" s="29">
        <v>3</v>
      </c>
      <c r="V51" s="7">
        <v>118</v>
      </c>
      <c r="W51" s="29">
        <v>2</v>
      </c>
      <c r="X51" s="7">
        <v>121</v>
      </c>
      <c r="Y51" s="30">
        <v>0</v>
      </c>
      <c r="Z51" s="7">
        <v>120</v>
      </c>
      <c r="AA51" s="30">
        <v>2</v>
      </c>
      <c r="AB51" s="7">
        <v>144</v>
      </c>
      <c r="AC51" s="30">
        <v>0</v>
      </c>
      <c r="AD51" s="7">
        <v>157</v>
      </c>
      <c r="AE51" s="30">
        <v>0</v>
      </c>
      <c r="AF51" s="31">
        <v>155</v>
      </c>
      <c r="AG51" s="30">
        <v>0</v>
      </c>
      <c r="AH51" s="31">
        <v>141</v>
      </c>
      <c r="AI51" s="30">
        <v>6</v>
      </c>
      <c r="AJ51" s="31">
        <v>177</v>
      </c>
      <c r="AK51" s="30">
        <v>1</v>
      </c>
      <c r="AL51" s="32">
        <v>162</v>
      </c>
      <c r="AM51" s="33">
        <v>2</v>
      </c>
      <c r="AN51" s="32">
        <v>158</v>
      </c>
      <c r="AO51" s="33">
        <v>0</v>
      </c>
      <c r="AP51" s="32">
        <v>159</v>
      </c>
      <c r="AQ51" s="33">
        <v>0</v>
      </c>
      <c r="AR51" s="32">
        <v>159</v>
      </c>
      <c r="AS51" s="33">
        <v>0</v>
      </c>
      <c r="AT51" s="32">
        <v>113</v>
      </c>
      <c r="AU51" s="33">
        <v>1</v>
      </c>
      <c r="AV51" s="4"/>
    </row>
    <row r="52" spans="1:48" ht="15" x14ac:dyDescent="0.25">
      <c r="A52" s="27" t="s">
        <v>31</v>
      </c>
      <c r="B52" s="7">
        <v>0</v>
      </c>
      <c r="C52" s="29">
        <v>0</v>
      </c>
      <c r="D52" s="7">
        <v>0</v>
      </c>
      <c r="E52" s="29">
        <v>0</v>
      </c>
      <c r="F52" s="7">
        <v>1</v>
      </c>
      <c r="G52" s="29">
        <v>0</v>
      </c>
      <c r="H52" s="7">
        <v>1</v>
      </c>
      <c r="I52" s="29">
        <v>0</v>
      </c>
      <c r="J52" s="7">
        <v>0</v>
      </c>
      <c r="K52" s="29">
        <v>0</v>
      </c>
      <c r="L52" s="7">
        <v>3</v>
      </c>
      <c r="M52" s="29">
        <v>0</v>
      </c>
      <c r="N52" s="7">
        <v>1</v>
      </c>
      <c r="O52" s="29">
        <v>0</v>
      </c>
      <c r="P52" s="7">
        <v>2</v>
      </c>
      <c r="Q52" s="29">
        <v>0</v>
      </c>
      <c r="R52" s="7">
        <v>2</v>
      </c>
      <c r="S52" s="29">
        <v>0</v>
      </c>
      <c r="T52" s="7">
        <v>4</v>
      </c>
      <c r="U52" s="29">
        <v>0</v>
      </c>
      <c r="V52" s="7">
        <v>2</v>
      </c>
      <c r="W52" s="29">
        <v>0</v>
      </c>
      <c r="X52" s="7">
        <v>3</v>
      </c>
      <c r="Y52" s="30">
        <v>0</v>
      </c>
      <c r="Z52" s="7">
        <v>4</v>
      </c>
      <c r="AA52" s="30">
        <v>0</v>
      </c>
      <c r="AB52" s="7">
        <v>8</v>
      </c>
      <c r="AC52" s="30">
        <v>0</v>
      </c>
      <c r="AD52" s="7">
        <v>6</v>
      </c>
      <c r="AE52" s="30">
        <v>0</v>
      </c>
      <c r="AF52" s="31">
        <v>5</v>
      </c>
      <c r="AG52" s="30">
        <v>0</v>
      </c>
      <c r="AH52" s="31">
        <v>12</v>
      </c>
      <c r="AI52" s="30">
        <v>0</v>
      </c>
      <c r="AJ52" s="44">
        <v>9</v>
      </c>
      <c r="AK52" s="30">
        <v>0</v>
      </c>
      <c r="AL52" s="32">
        <v>9</v>
      </c>
      <c r="AM52" s="33">
        <v>0</v>
      </c>
      <c r="AN52" s="32">
        <v>10</v>
      </c>
      <c r="AO52" s="33">
        <v>0</v>
      </c>
      <c r="AP52" s="32">
        <v>8</v>
      </c>
      <c r="AQ52" s="33">
        <v>0</v>
      </c>
      <c r="AR52" s="32">
        <v>8</v>
      </c>
      <c r="AS52" s="33">
        <v>0</v>
      </c>
      <c r="AT52" s="32">
        <v>5</v>
      </c>
      <c r="AU52" s="33">
        <v>0</v>
      </c>
      <c r="AV52" s="4"/>
    </row>
    <row r="53" spans="1:48" x14ac:dyDescent="0.2">
      <c r="A53" s="34" t="s">
        <v>29</v>
      </c>
      <c r="B53" s="8">
        <f t="shared" ref="B53:C53" si="8">SUM(B50:B52)</f>
        <v>125</v>
      </c>
      <c r="C53" s="35">
        <f t="shared" si="8"/>
        <v>0</v>
      </c>
      <c r="D53" s="8">
        <f t="shared" ref="D53:T53" si="9">SUM(D50:D52)</f>
        <v>124</v>
      </c>
      <c r="E53" s="35">
        <f t="shared" si="9"/>
        <v>0</v>
      </c>
      <c r="F53" s="8">
        <f t="shared" si="9"/>
        <v>144</v>
      </c>
      <c r="G53" s="37">
        <f t="shared" si="9"/>
        <v>0</v>
      </c>
      <c r="H53" s="8">
        <f t="shared" si="9"/>
        <v>128</v>
      </c>
      <c r="I53" s="37">
        <f t="shared" si="9"/>
        <v>0</v>
      </c>
      <c r="J53" s="8">
        <f t="shared" si="9"/>
        <v>109</v>
      </c>
      <c r="K53" s="37">
        <f t="shared" si="9"/>
        <v>0</v>
      </c>
      <c r="L53" s="8">
        <f t="shared" si="9"/>
        <v>138</v>
      </c>
      <c r="M53" s="37">
        <f t="shared" si="9"/>
        <v>1</v>
      </c>
      <c r="N53" s="8">
        <f t="shared" si="9"/>
        <v>115</v>
      </c>
      <c r="O53" s="37">
        <f t="shared" si="9"/>
        <v>0</v>
      </c>
      <c r="P53" s="8">
        <f t="shared" si="9"/>
        <v>141</v>
      </c>
      <c r="Q53" s="37">
        <f t="shared" si="9"/>
        <v>1</v>
      </c>
      <c r="R53" s="8">
        <f t="shared" si="9"/>
        <v>118</v>
      </c>
      <c r="S53" s="37">
        <f t="shared" si="9"/>
        <v>2</v>
      </c>
      <c r="T53" s="8">
        <f t="shared" si="9"/>
        <v>119</v>
      </c>
      <c r="U53" s="37">
        <v>3</v>
      </c>
      <c r="V53" s="8">
        <f>SUM(V50:V52)</f>
        <v>120</v>
      </c>
      <c r="W53" s="37">
        <f>SUM(W50:W52)</f>
        <v>2</v>
      </c>
      <c r="X53" s="8">
        <f>SUM(X50:X52)</f>
        <v>124</v>
      </c>
      <c r="Y53" s="38">
        <v>0</v>
      </c>
      <c r="Z53" s="8">
        <f>SUM(Z50:Z52)</f>
        <v>126</v>
      </c>
      <c r="AA53" s="38">
        <v>2</v>
      </c>
      <c r="AB53" s="8">
        <f>SUM(AB50:AB52)</f>
        <v>152</v>
      </c>
      <c r="AC53" s="38">
        <v>0</v>
      </c>
      <c r="AD53" s="8">
        <f>SUM(AD50:AD52)</f>
        <v>163</v>
      </c>
      <c r="AE53" s="38">
        <v>0</v>
      </c>
      <c r="AF53" s="39">
        <f>SUM(AF50:AF52)</f>
        <v>161</v>
      </c>
      <c r="AG53" s="38">
        <v>0</v>
      </c>
      <c r="AH53" s="39">
        <f>SUM(AH50:AH52)</f>
        <v>153</v>
      </c>
      <c r="AI53" s="38">
        <v>6</v>
      </c>
      <c r="AJ53" s="39">
        <f>SUM(AJ50:AJ52)</f>
        <v>186</v>
      </c>
      <c r="AK53" s="38">
        <v>1</v>
      </c>
      <c r="AL53" s="40">
        <f>SUM(AL50:AL52)</f>
        <v>171</v>
      </c>
      <c r="AM53" s="41">
        <v>2</v>
      </c>
      <c r="AN53" s="40">
        <f>SUM(AN50:AN52)</f>
        <v>169</v>
      </c>
      <c r="AO53" s="41">
        <v>0</v>
      </c>
      <c r="AP53" s="40">
        <f>SUM(AP50:AP52)</f>
        <v>167</v>
      </c>
      <c r="AQ53" s="41">
        <v>0</v>
      </c>
      <c r="AR53" s="40">
        <f>SUM(AR50:AR52)</f>
        <v>168</v>
      </c>
      <c r="AS53" s="41">
        <v>0</v>
      </c>
      <c r="AT53" s="40">
        <f>SUM(AT50:AT52)</f>
        <v>118</v>
      </c>
      <c r="AU53" s="41">
        <v>1</v>
      </c>
      <c r="AV53" s="4"/>
    </row>
    <row r="54" spans="1:48" s="26" customFormat="1" ht="18" x14ac:dyDescent="0.25">
      <c r="A54" s="76" t="s">
        <v>34</v>
      </c>
      <c r="B54" s="20"/>
      <c r="C54" s="19"/>
      <c r="D54" s="20"/>
      <c r="E54" s="19"/>
      <c r="F54" s="20"/>
      <c r="G54" s="19"/>
      <c r="H54" s="20"/>
      <c r="I54" s="19"/>
      <c r="J54" s="20"/>
      <c r="K54" s="19"/>
      <c r="L54" s="20"/>
      <c r="M54" s="19"/>
      <c r="N54" s="20"/>
      <c r="O54" s="19"/>
      <c r="P54" s="20"/>
      <c r="Q54" s="19"/>
      <c r="R54" s="20"/>
      <c r="S54" s="19"/>
      <c r="T54" s="20"/>
      <c r="U54" s="19"/>
      <c r="V54" s="20"/>
      <c r="W54" s="19"/>
      <c r="X54" s="20"/>
      <c r="Y54" s="21"/>
      <c r="Z54" s="20"/>
      <c r="AA54" s="21"/>
      <c r="AB54" s="20"/>
      <c r="AC54" s="21"/>
      <c r="AD54" s="20"/>
      <c r="AE54" s="21"/>
      <c r="AF54" s="22"/>
      <c r="AG54" s="21"/>
      <c r="AH54" s="23"/>
      <c r="AI54" s="24"/>
      <c r="AJ54" s="23"/>
      <c r="AK54" s="24"/>
      <c r="AL54" s="23"/>
      <c r="AM54" s="21"/>
      <c r="AN54" s="23"/>
      <c r="AO54" s="24"/>
      <c r="AP54" s="23"/>
      <c r="AQ54" s="24"/>
      <c r="AR54" s="23"/>
      <c r="AS54" s="24"/>
      <c r="AT54" s="23"/>
      <c r="AU54" s="24"/>
      <c r="AV54" s="25"/>
    </row>
    <row r="55" spans="1:48" ht="15" x14ac:dyDescent="0.25">
      <c r="A55" s="27" t="s">
        <v>27</v>
      </c>
      <c r="B55" s="7">
        <v>0</v>
      </c>
      <c r="C55" s="29">
        <v>0</v>
      </c>
      <c r="D55" s="7">
        <v>0</v>
      </c>
      <c r="E55" s="29">
        <v>0</v>
      </c>
      <c r="F55" s="7">
        <v>0</v>
      </c>
      <c r="G55" s="29">
        <v>0</v>
      </c>
      <c r="H55" s="7">
        <v>0</v>
      </c>
      <c r="I55" s="29">
        <v>0</v>
      </c>
      <c r="J55" s="7">
        <v>0</v>
      </c>
      <c r="K55" s="29">
        <v>0</v>
      </c>
      <c r="L55" s="7">
        <v>0</v>
      </c>
      <c r="M55" s="29">
        <v>0</v>
      </c>
      <c r="N55" s="7">
        <v>0</v>
      </c>
      <c r="O55" s="29">
        <v>0</v>
      </c>
      <c r="P55" s="7">
        <v>0</v>
      </c>
      <c r="Q55" s="29">
        <v>0</v>
      </c>
      <c r="R55" s="7">
        <v>0</v>
      </c>
      <c r="S55" s="29">
        <v>0</v>
      </c>
      <c r="T55" s="7">
        <v>0</v>
      </c>
      <c r="U55" s="29">
        <v>0</v>
      </c>
      <c r="V55" s="7">
        <v>0</v>
      </c>
      <c r="W55" s="29">
        <v>0</v>
      </c>
      <c r="X55" s="7">
        <v>0</v>
      </c>
      <c r="Y55" s="30">
        <v>0</v>
      </c>
      <c r="Z55" s="7">
        <v>0</v>
      </c>
      <c r="AA55" s="30">
        <v>0</v>
      </c>
      <c r="AB55" s="7">
        <v>0</v>
      </c>
      <c r="AC55" s="30">
        <v>0</v>
      </c>
      <c r="AD55" s="7">
        <v>0</v>
      </c>
      <c r="AE55" s="30">
        <v>0</v>
      </c>
      <c r="AF55" s="31">
        <v>0</v>
      </c>
      <c r="AG55" s="30">
        <v>0</v>
      </c>
      <c r="AH55" s="31">
        <v>0</v>
      </c>
      <c r="AI55" s="30">
        <v>0</v>
      </c>
      <c r="AJ55" s="31">
        <v>0</v>
      </c>
      <c r="AK55" s="30">
        <v>0</v>
      </c>
      <c r="AL55" s="32">
        <v>0</v>
      </c>
      <c r="AM55" s="33">
        <v>0</v>
      </c>
      <c r="AN55" s="32">
        <v>0</v>
      </c>
      <c r="AO55" s="33">
        <v>0</v>
      </c>
      <c r="AP55" s="32">
        <v>0</v>
      </c>
      <c r="AQ55" s="33">
        <v>0</v>
      </c>
      <c r="AR55" s="32">
        <v>0</v>
      </c>
      <c r="AS55" s="33">
        <v>0</v>
      </c>
      <c r="AT55" s="32">
        <v>0</v>
      </c>
      <c r="AU55" s="33">
        <v>0</v>
      </c>
      <c r="AV55" s="4"/>
    </row>
    <row r="56" spans="1:48" ht="15" x14ac:dyDescent="0.25">
      <c r="A56" s="27" t="s">
        <v>28</v>
      </c>
      <c r="B56" s="7">
        <v>146</v>
      </c>
      <c r="C56" s="29">
        <v>7</v>
      </c>
      <c r="D56" s="7">
        <v>168</v>
      </c>
      <c r="E56" s="29">
        <v>3</v>
      </c>
      <c r="F56" s="7">
        <v>166</v>
      </c>
      <c r="G56" s="29">
        <v>2</v>
      </c>
      <c r="H56" s="7">
        <v>167</v>
      </c>
      <c r="I56" s="29">
        <v>2</v>
      </c>
      <c r="J56" s="7">
        <v>177</v>
      </c>
      <c r="K56" s="29">
        <v>2</v>
      </c>
      <c r="L56" s="7">
        <v>150</v>
      </c>
      <c r="M56" s="29">
        <v>3</v>
      </c>
      <c r="N56" s="7">
        <v>184</v>
      </c>
      <c r="O56" s="29">
        <v>1</v>
      </c>
      <c r="P56" s="7">
        <v>156</v>
      </c>
      <c r="Q56" s="29">
        <v>3</v>
      </c>
      <c r="R56" s="7">
        <v>156</v>
      </c>
      <c r="S56" s="29">
        <v>5</v>
      </c>
      <c r="T56" s="7">
        <v>164</v>
      </c>
      <c r="U56" s="29">
        <v>12</v>
      </c>
      <c r="V56" s="7">
        <v>165</v>
      </c>
      <c r="W56" s="29">
        <v>16</v>
      </c>
      <c r="X56" s="7">
        <v>181</v>
      </c>
      <c r="Y56" s="30">
        <v>9</v>
      </c>
      <c r="Z56" s="7">
        <v>194</v>
      </c>
      <c r="AA56" s="30">
        <v>9</v>
      </c>
      <c r="AB56" s="7">
        <v>207</v>
      </c>
      <c r="AC56" s="30">
        <v>12</v>
      </c>
      <c r="AD56" s="7">
        <v>207</v>
      </c>
      <c r="AE56" s="30">
        <v>13</v>
      </c>
      <c r="AF56" s="31">
        <v>216</v>
      </c>
      <c r="AG56" s="30">
        <v>5</v>
      </c>
      <c r="AH56" s="31">
        <v>248</v>
      </c>
      <c r="AI56" s="30">
        <v>5</v>
      </c>
      <c r="AJ56" s="31">
        <v>225</v>
      </c>
      <c r="AK56" s="30">
        <v>5</v>
      </c>
      <c r="AL56" s="32">
        <v>208</v>
      </c>
      <c r="AM56" s="33">
        <v>9</v>
      </c>
      <c r="AN56" s="32">
        <v>218</v>
      </c>
      <c r="AO56" s="33">
        <v>7</v>
      </c>
      <c r="AP56" s="32">
        <v>207</v>
      </c>
      <c r="AQ56" s="33">
        <v>0</v>
      </c>
      <c r="AR56" s="32">
        <v>152</v>
      </c>
      <c r="AS56" s="33">
        <v>1</v>
      </c>
      <c r="AT56" s="32">
        <v>150</v>
      </c>
      <c r="AU56" s="33">
        <v>4</v>
      </c>
      <c r="AV56" s="4"/>
    </row>
    <row r="57" spans="1:48" ht="15" x14ac:dyDescent="0.25">
      <c r="A57" s="27" t="s">
        <v>31</v>
      </c>
      <c r="B57" s="7">
        <v>4</v>
      </c>
      <c r="C57" s="29">
        <v>0</v>
      </c>
      <c r="D57" s="7">
        <v>2</v>
      </c>
      <c r="E57" s="29">
        <v>0</v>
      </c>
      <c r="F57" s="7">
        <v>4</v>
      </c>
      <c r="G57" s="29">
        <v>0</v>
      </c>
      <c r="H57" s="7">
        <v>3</v>
      </c>
      <c r="I57" s="29">
        <v>0</v>
      </c>
      <c r="J57" s="7">
        <v>5</v>
      </c>
      <c r="K57" s="29">
        <v>0</v>
      </c>
      <c r="L57" s="7">
        <v>1</v>
      </c>
      <c r="M57" s="29">
        <v>0</v>
      </c>
      <c r="N57" s="7">
        <v>1</v>
      </c>
      <c r="O57" s="29">
        <v>0</v>
      </c>
      <c r="P57" s="7">
        <v>5</v>
      </c>
      <c r="Q57" s="29">
        <v>0</v>
      </c>
      <c r="R57" s="7">
        <v>2</v>
      </c>
      <c r="S57" s="29">
        <v>0</v>
      </c>
      <c r="T57" s="7">
        <v>3</v>
      </c>
      <c r="U57" s="29">
        <v>0</v>
      </c>
      <c r="V57" s="7">
        <v>2</v>
      </c>
      <c r="W57" s="29">
        <v>0</v>
      </c>
      <c r="X57" s="7">
        <v>5</v>
      </c>
      <c r="Y57" s="30">
        <v>0</v>
      </c>
      <c r="Z57" s="7">
        <v>1</v>
      </c>
      <c r="AA57" s="30">
        <v>0</v>
      </c>
      <c r="AB57" s="7">
        <v>4</v>
      </c>
      <c r="AC57" s="30">
        <v>0</v>
      </c>
      <c r="AD57" s="7">
        <v>3</v>
      </c>
      <c r="AE57" s="30">
        <v>0</v>
      </c>
      <c r="AF57" s="31">
        <v>9</v>
      </c>
      <c r="AG57" s="30">
        <v>0</v>
      </c>
      <c r="AH57" s="31">
        <v>8</v>
      </c>
      <c r="AI57" s="30">
        <v>0</v>
      </c>
      <c r="AJ57" s="44">
        <v>7</v>
      </c>
      <c r="AK57" s="30">
        <v>0</v>
      </c>
      <c r="AL57" s="32">
        <v>9</v>
      </c>
      <c r="AM57" s="33">
        <v>0</v>
      </c>
      <c r="AN57" s="32">
        <v>3</v>
      </c>
      <c r="AO57" s="33">
        <v>0</v>
      </c>
      <c r="AP57" s="32">
        <v>5</v>
      </c>
      <c r="AQ57" s="33">
        <v>0</v>
      </c>
      <c r="AR57" s="32">
        <v>3</v>
      </c>
      <c r="AS57" s="33">
        <v>0</v>
      </c>
      <c r="AT57" s="32">
        <v>5</v>
      </c>
      <c r="AU57" s="33">
        <v>0</v>
      </c>
      <c r="AV57" s="4"/>
    </row>
    <row r="58" spans="1:48" x14ac:dyDescent="0.2">
      <c r="A58" s="34" t="s">
        <v>29</v>
      </c>
      <c r="B58" s="8">
        <f t="shared" ref="B58:C58" si="10">SUM(B55:B57)</f>
        <v>150</v>
      </c>
      <c r="C58" s="37">
        <f t="shared" si="10"/>
        <v>7</v>
      </c>
      <c r="D58" s="8">
        <f t="shared" ref="D58:V58" si="11">SUM(D55:D57)</f>
        <v>170</v>
      </c>
      <c r="E58" s="37">
        <f t="shared" si="11"/>
        <v>3</v>
      </c>
      <c r="F58" s="8">
        <f t="shared" si="11"/>
        <v>170</v>
      </c>
      <c r="G58" s="37">
        <f t="shared" si="11"/>
        <v>2</v>
      </c>
      <c r="H58" s="8">
        <f t="shared" si="11"/>
        <v>170</v>
      </c>
      <c r="I58" s="37">
        <f t="shared" si="11"/>
        <v>2</v>
      </c>
      <c r="J58" s="8">
        <f t="shared" si="11"/>
        <v>182</v>
      </c>
      <c r="K58" s="37">
        <f t="shared" si="11"/>
        <v>2</v>
      </c>
      <c r="L58" s="8">
        <f t="shared" si="11"/>
        <v>151</v>
      </c>
      <c r="M58" s="37">
        <f t="shared" si="11"/>
        <v>3</v>
      </c>
      <c r="N58" s="8">
        <f t="shared" si="11"/>
        <v>185</v>
      </c>
      <c r="O58" s="37">
        <f t="shared" si="11"/>
        <v>1</v>
      </c>
      <c r="P58" s="8">
        <f t="shared" si="11"/>
        <v>161</v>
      </c>
      <c r="Q58" s="37">
        <f t="shared" si="11"/>
        <v>3</v>
      </c>
      <c r="R58" s="8">
        <f t="shared" si="11"/>
        <v>158</v>
      </c>
      <c r="S58" s="37">
        <f t="shared" si="11"/>
        <v>5</v>
      </c>
      <c r="T58" s="8">
        <f t="shared" si="11"/>
        <v>167</v>
      </c>
      <c r="U58" s="37">
        <f t="shared" si="11"/>
        <v>12</v>
      </c>
      <c r="V58" s="8">
        <f t="shared" si="11"/>
        <v>167</v>
      </c>
      <c r="W58" s="37">
        <v>16</v>
      </c>
      <c r="X58" s="8">
        <f>SUM(X55:X57)</f>
        <v>186</v>
      </c>
      <c r="Y58" s="38">
        <v>9</v>
      </c>
      <c r="Z58" s="8">
        <f>SUM(Z55:Z57)</f>
        <v>195</v>
      </c>
      <c r="AA58" s="38">
        <v>9</v>
      </c>
      <c r="AB58" s="8">
        <f>SUM(AB55:AB57)</f>
        <v>211</v>
      </c>
      <c r="AC58" s="38">
        <f>SUM(AC55:AC57)</f>
        <v>12</v>
      </c>
      <c r="AD58" s="8">
        <f>SUM(AD55:AD57)</f>
        <v>210</v>
      </c>
      <c r="AE58" s="38">
        <v>13</v>
      </c>
      <c r="AF58" s="39">
        <f>SUM(AF55:AF57)</f>
        <v>225</v>
      </c>
      <c r="AG58" s="38">
        <v>5</v>
      </c>
      <c r="AH58" s="39">
        <f>SUM(AH55:AH57)</f>
        <v>256</v>
      </c>
      <c r="AI58" s="38">
        <v>5</v>
      </c>
      <c r="AJ58" s="39">
        <f>SUM(AJ55:AJ57)</f>
        <v>232</v>
      </c>
      <c r="AK58" s="38">
        <v>5</v>
      </c>
      <c r="AL58" s="40">
        <f>SUM(AL55:AL57)</f>
        <v>217</v>
      </c>
      <c r="AM58" s="41">
        <v>9</v>
      </c>
      <c r="AN58" s="40">
        <f>SUM(AN55:AN57)</f>
        <v>221</v>
      </c>
      <c r="AO58" s="41">
        <v>7</v>
      </c>
      <c r="AP58" s="40">
        <f>SUM(AP55:AP57)</f>
        <v>212</v>
      </c>
      <c r="AQ58" s="41">
        <v>0</v>
      </c>
      <c r="AR58" s="40">
        <f>SUM(AR55:AR57)</f>
        <v>155</v>
      </c>
      <c r="AS58" s="41">
        <v>1</v>
      </c>
      <c r="AT58" s="40">
        <f>SUM(AT55:AT57)</f>
        <v>155</v>
      </c>
      <c r="AU58" s="41">
        <v>4</v>
      </c>
      <c r="AV58" s="4"/>
    </row>
    <row r="59" spans="1:48" s="26" customFormat="1" ht="18" x14ac:dyDescent="0.25">
      <c r="A59" s="76" t="s">
        <v>35</v>
      </c>
      <c r="B59" s="20"/>
      <c r="C59" s="19"/>
      <c r="D59" s="20"/>
      <c r="E59" s="19"/>
      <c r="F59" s="20"/>
      <c r="G59" s="19"/>
      <c r="H59" s="20"/>
      <c r="I59" s="19"/>
      <c r="J59" s="20"/>
      <c r="K59" s="19"/>
      <c r="L59" s="20"/>
      <c r="M59" s="19"/>
      <c r="N59" s="20"/>
      <c r="O59" s="19"/>
      <c r="P59" s="20"/>
      <c r="Q59" s="19"/>
      <c r="R59" s="20"/>
      <c r="S59" s="19"/>
      <c r="T59" s="20"/>
      <c r="U59" s="19"/>
      <c r="V59" s="20"/>
      <c r="W59" s="19"/>
      <c r="X59" s="20"/>
      <c r="Y59" s="21"/>
      <c r="Z59" s="20"/>
      <c r="AA59" s="21"/>
      <c r="AB59" s="20"/>
      <c r="AC59" s="21"/>
      <c r="AD59" s="20"/>
      <c r="AE59" s="21"/>
      <c r="AF59" s="22"/>
      <c r="AG59" s="21"/>
      <c r="AH59" s="23"/>
      <c r="AI59" s="24"/>
      <c r="AJ59" s="23"/>
      <c r="AK59" s="24"/>
      <c r="AL59" s="23"/>
      <c r="AM59" s="21"/>
      <c r="AN59" s="23"/>
      <c r="AO59" s="24"/>
      <c r="AP59" s="23"/>
      <c r="AQ59" s="24"/>
      <c r="AR59" s="23"/>
      <c r="AS59" s="24"/>
      <c r="AT59" s="23"/>
      <c r="AU59" s="24"/>
      <c r="AV59" s="25"/>
    </row>
    <row r="60" spans="1:48" ht="15" x14ac:dyDescent="0.25">
      <c r="A60" s="27" t="s">
        <v>36</v>
      </c>
      <c r="B60" s="7">
        <v>0</v>
      </c>
      <c r="C60" s="29">
        <v>2</v>
      </c>
      <c r="D60" s="7">
        <v>0</v>
      </c>
      <c r="E60" s="29">
        <v>1</v>
      </c>
      <c r="F60" s="7">
        <v>0</v>
      </c>
      <c r="G60" s="29">
        <v>1</v>
      </c>
      <c r="H60" s="7">
        <v>1</v>
      </c>
      <c r="I60" s="29">
        <v>2</v>
      </c>
      <c r="J60" s="7">
        <v>0</v>
      </c>
      <c r="K60" s="29">
        <v>3</v>
      </c>
      <c r="L60" s="7">
        <v>1</v>
      </c>
      <c r="M60" s="29">
        <v>4</v>
      </c>
      <c r="N60" s="7">
        <v>0</v>
      </c>
      <c r="O60" s="29">
        <v>4</v>
      </c>
      <c r="P60" s="7">
        <v>0</v>
      </c>
      <c r="Q60" s="29">
        <v>1</v>
      </c>
      <c r="R60" s="7">
        <v>0</v>
      </c>
      <c r="S60" s="29">
        <v>5</v>
      </c>
      <c r="T60" s="7">
        <v>0</v>
      </c>
      <c r="U60" s="29">
        <v>4</v>
      </c>
      <c r="V60" s="7">
        <v>0</v>
      </c>
      <c r="W60" s="29">
        <v>2</v>
      </c>
      <c r="X60" s="7">
        <v>0</v>
      </c>
      <c r="Y60" s="30">
        <v>5</v>
      </c>
      <c r="Z60" s="7">
        <v>0</v>
      </c>
      <c r="AA60" s="30">
        <v>4</v>
      </c>
      <c r="AB60" s="7">
        <v>0</v>
      </c>
      <c r="AC60" s="30">
        <v>5</v>
      </c>
      <c r="AD60" s="7">
        <v>0</v>
      </c>
      <c r="AE60" s="30">
        <v>5</v>
      </c>
      <c r="AF60" s="31">
        <v>0</v>
      </c>
      <c r="AG60" s="30">
        <v>6</v>
      </c>
      <c r="AH60" s="31">
        <v>0</v>
      </c>
      <c r="AI60" s="30">
        <v>5</v>
      </c>
      <c r="AJ60" s="31">
        <v>0</v>
      </c>
      <c r="AK60" s="30">
        <v>6</v>
      </c>
      <c r="AL60" s="32">
        <v>0</v>
      </c>
      <c r="AM60" s="33">
        <v>9</v>
      </c>
      <c r="AN60" s="32">
        <v>0</v>
      </c>
      <c r="AO60" s="33">
        <v>5</v>
      </c>
      <c r="AP60" s="32">
        <v>0</v>
      </c>
      <c r="AQ60" s="33">
        <v>3</v>
      </c>
      <c r="AR60" s="32">
        <v>0</v>
      </c>
      <c r="AS60" s="33">
        <v>2</v>
      </c>
      <c r="AT60" s="32">
        <v>0</v>
      </c>
      <c r="AU60" s="33">
        <v>8</v>
      </c>
      <c r="AV60" s="4"/>
    </row>
    <row r="61" spans="1:48" ht="15" x14ac:dyDescent="0.25">
      <c r="A61" s="27" t="s">
        <v>37</v>
      </c>
      <c r="B61" s="7">
        <v>0</v>
      </c>
      <c r="C61" s="29">
        <v>0</v>
      </c>
      <c r="D61" s="7">
        <v>0</v>
      </c>
      <c r="E61" s="29">
        <v>0</v>
      </c>
      <c r="F61" s="7">
        <v>0</v>
      </c>
      <c r="G61" s="29">
        <v>0</v>
      </c>
      <c r="H61" s="7">
        <v>0</v>
      </c>
      <c r="I61" s="29">
        <v>0</v>
      </c>
      <c r="J61" s="7">
        <v>0</v>
      </c>
      <c r="K61" s="29">
        <v>0</v>
      </c>
      <c r="L61" s="7">
        <v>0</v>
      </c>
      <c r="M61" s="29">
        <v>0</v>
      </c>
      <c r="N61" s="7">
        <v>0</v>
      </c>
      <c r="O61" s="29">
        <v>0</v>
      </c>
      <c r="P61" s="7">
        <v>0</v>
      </c>
      <c r="Q61" s="29">
        <v>0</v>
      </c>
      <c r="R61" s="7">
        <v>0</v>
      </c>
      <c r="S61" s="29">
        <v>0</v>
      </c>
      <c r="T61" s="7">
        <v>0</v>
      </c>
      <c r="U61" s="29">
        <v>0</v>
      </c>
      <c r="V61" s="7">
        <v>0</v>
      </c>
      <c r="W61" s="29">
        <v>0</v>
      </c>
      <c r="X61" s="7">
        <v>0</v>
      </c>
      <c r="Y61" s="30">
        <v>0</v>
      </c>
      <c r="Z61" s="7">
        <v>0</v>
      </c>
      <c r="AA61" s="30">
        <v>0</v>
      </c>
      <c r="AB61" s="7">
        <v>0</v>
      </c>
      <c r="AC61" s="30">
        <v>1</v>
      </c>
      <c r="AD61" s="7">
        <v>0</v>
      </c>
      <c r="AE61" s="30">
        <v>2</v>
      </c>
      <c r="AF61" s="31">
        <v>0</v>
      </c>
      <c r="AG61" s="30">
        <v>0</v>
      </c>
      <c r="AH61" s="31">
        <v>0</v>
      </c>
      <c r="AI61" s="30">
        <v>0</v>
      </c>
      <c r="AJ61" s="31">
        <v>0</v>
      </c>
      <c r="AK61" s="30">
        <v>0</v>
      </c>
      <c r="AL61" s="32">
        <v>0</v>
      </c>
      <c r="AM61" s="33">
        <v>0</v>
      </c>
      <c r="AN61" s="32">
        <v>0</v>
      </c>
      <c r="AO61" s="33">
        <v>0</v>
      </c>
      <c r="AP61" s="32">
        <v>0</v>
      </c>
      <c r="AQ61" s="33">
        <v>0</v>
      </c>
      <c r="AR61" s="32">
        <v>0</v>
      </c>
      <c r="AS61" s="33">
        <v>0</v>
      </c>
      <c r="AT61" s="32">
        <v>0</v>
      </c>
      <c r="AU61" s="33">
        <v>1</v>
      </c>
      <c r="AV61" s="4"/>
    </row>
    <row r="62" spans="1:48" ht="15" x14ac:dyDescent="0.25">
      <c r="A62" s="27" t="s">
        <v>38</v>
      </c>
      <c r="B62" s="7">
        <v>0</v>
      </c>
      <c r="C62" s="29">
        <v>0</v>
      </c>
      <c r="D62" s="7">
        <v>0</v>
      </c>
      <c r="E62" s="29">
        <v>0</v>
      </c>
      <c r="F62" s="7">
        <v>0</v>
      </c>
      <c r="G62" s="29">
        <v>0</v>
      </c>
      <c r="H62" s="7">
        <v>1</v>
      </c>
      <c r="I62" s="29">
        <v>0</v>
      </c>
      <c r="J62" s="7">
        <v>0</v>
      </c>
      <c r="K62" s="29">
        <v>0</v>
      </c>
      <c r="L62" s="7">
        <v>0</v>
      </c>
      <c r="M62" s="29">
        <v>1</v>
      </c>
      <c r="N62" s="7">
        <v>0</v>
      </c>
      <c r="O62" s="29">
        <v>0</v>
      </c>
      <c r="P62" s="7">
        <v>0</v>
      </c>
      <c r="Q62" s="29">
        <v>0</v>
      </c>
      <c r="R62" s="7">
        <v>0</v>
      </c>
      <c r="S62" s="29">
        <v>0</v>
      </c>
      <c r="T62" s="7">
        <v>0</v>
      </c>
      <c r="U62" s="29">
        <v>2</v>
      </c>
      <c r="V62" s="7">
        <v>0</v>
      </c>
      <c r="W62" s="29">
        <v>2</v>
      </c>
      <c r="X62" s="7">
        <v>1</v>
      </c>
      <c r="Y62" s="30">
        <v>1</v>
      </c>
      <c r="Z62" s="7">
        <v>1</v>
      </c>
      <c r="AA62" s="30">
        <v>1</v>
      </c>
      <c r="AB62" s="7">
        <v>0</v>
      </c>
      <c r="AC62" s="30">
        <v>1</v>
      </c>
      <c r="AD62" s="7">
        <v>2</v>
      </c>
      <c r="AE62" s="30">
        <v>1</v>
      </c>
      <c r="AF62" s="31">
        <v>1</v>
      </c>
      <c r="AG62" s="30">
        <v>0</v>
      </c>
      <c r="AH62" s="31">
        <v>1</v>
      </c>
      <c r="AI62" s="30">
        <v>0</v>
      </c>
      <c r="AJ62" s="31">
        <v>0</v>
      </c>
      <c r="AK62" s="30">
        <v>1</v>
      </c>
      <c r="AL62" s="32">
        <v>0</v>
      </c>
      <c r="AM62" s="33">
        <v>1</v>
      </c>
      <c r="AN62" s="32">
        <v>0</v>
      </c>
      <c r="AO62" s="33">
        <v>1</v>
      </c>
      <c r="AP62" s="32">
        <v>0</v>
      </c>
      <c r="AQ62" s="33">
        <v>1</v>
      </c>
      <c r="AR62" s="32">
        <v>1</v>
      </c>
      <c r="AS62" s="33">
        <v>0</v>
      </c>
      <c r="AT62" s="32">
        <v>1</v>
      </c>
      <c r="AU62" s="33">
        <v>1</v>
      </c>
      <c r="AV62" s="4"/>
    </row>
    <row r="63" spans="1:48" ht="15" x14ac:dyDescent="0.25">
      <c r="A63" s="27" t="s">
        <v>39</v>
      </c>
      <c r="B63" s="7">
        <v>1</v>
      </c>
      <c r="C63" s="29">
        <v>0</v>
      </c>
      <c r="D63" s="7">
        <v>0</v>
      </c>
      <c r="E63" s="29">
        <v>1</v>
      </c>
      <c r="F63" s="7">
        <v>3</v>
      </c>
      <c r="G63" s="29">
        <v>2</v>
      </c>
      <c r="H63" s="7">
        <v>1</v>
      </c>
      <c r="I63" s="29">
        <v>2</v>
      </c>
      <c r="J63" s="7">
        <v>0</v>
      </c>
      <c r="K63" s="29">
        <v>0</v>
      </c>
      <c r="L63" s="7">
        <v>0</v>
      </c>
      <c r="M63" s="29">
        <v>1</v>
      </c>
      <c r="N63" s="7">
        <v>2</v>
      </c>
      <c r="O63" s="29">
        <v>1</v>
      </c>
      <c r="P63" s="7">
        <v>1</v>
      </c>
      <c r="Q63" s="29">
        <v>2</v>
      </c>
      <c r="R63" s="7">
        <v>0</v>
      </c>
      <c r="S63" s="29">
        <v>0</v>
      </c>
      <c r="T63" s="7">
        <v>4</v>
      </c>
      <c r="U63" s="29">
        <v>0</v>
      </c>
      <c r="V63" s="7">
        <v>0</v>
      </c>
      <c r="W63" s="29">
        <v>0</v>
      </c>
      <c r="X63" s="7">
        <v>0</v>
      </c>
      <c r="Y63" s="30">
        <v>1</v>
      </c>
      <c r="Z63" s="7">
        <v>0</v>
      </c>
      <c r="AA63" s="30">
        <v>0</v>
      </c>
      <c r="AB63" s="7">
        <v>0</v>
      </c>
      <c r="AC63" s="30">
        <v>2</v>
      </c>
      <c r="AD63" s="7">
        <v>0</v>
      </c>
      <c r="AE63" s="30">
        <v>1</v>
      </c>
      <c r="AF63" s="31">
        <v>0</v>
      </c>
      <c r="AG63" s="30">
        <v>2</v>
      </c>
      <c r="AH63" s="31">
        <v>0</v>
      </c>
      <c r="AI63" s="30">
        <v>2</v>
      </c>
      <c r="AJ63" s="31">
        <v>0</v>
      </c>
      <c r="AK63" s="30">
        <v>1</v>
      </c>
      <c r="AL63" s="32">
        <v>2</v>
      </c>
      <c r="AM63" s="33">
        <v>3</v>
      </c>
      <c r="AN63" s="32">
        <v>0</v>
      </c>
      <c r="AO63" s="33">
        <v>3</v>
      </c>
      <c r="AP63" s="32">
        <v>2</v>
      </c>
      <c r="AQ63" s="33">
        <v>1</v>
      </c>
      <c r="AR63" s="32">
        <v>1</v>
      </c>
      <c r="AS63" s="33">
        <v>3</v>
      </c>
      <c r="AT63" s="32">
        <v>1</v>
      </c>
      <c r="AU63" s="33">
        <v>2</v>
      </c>
      <c r="AV63" s="4"/>
    </row>
    <row r="64" spans="1:48" x14ac:dyDescent="0.2">
      <c r="A64" s="34" t="s">
        <v>29</v>
      </c>
      <c r="B64" s="8">
        <f t="shared" ref="B64:C64" si="12">SUM(B60:B63)</f>
        <v>1</v>
      </c>
      <c r="C64" s="37">
        <f t="shared" si="12"/>
        <v>2</v>
      </c>
      <c r="D64" s="8">
        <f t="shared" ref="D64:Q64" si="13">SUM(D60:D63)</f>
        <v>0</v>
      </c>
      <c r="E64" s="37">
        <f t="shared" si="13"/>
        <v>2</v>
      </c>
      <c r="F64" s="8">
        <f t="shared" si="13"/>
        <v>3</v>
      </c>
      <c r="G64" s="37">
        <f t="shared" si="13"/>
        <v>3</v>
      </c>
      <c r="H64" s="8">
        <f t="shared" si="13"/>
        <v>3</v>
      </c>
      <c r="I64" s="37">
        <f t="shared" si="13"/>
        <v>4</v>
      </c>
      <c r="J64" s="8">
        <f t="shared" si="13"/>
        <v>0</v>
      </c>
      <c r="K64" s="37">
        <f t="shared" si="13"/>
        <v>3</v>
      </c>
      <c r="L64" s="8">
        <f t="shared" si="13"/>
        <v>1</v>
      </c>
      <c r="M64" s="37">
        <f t="shared" si="13"/>
        <v>6</v>
      </c>
      <c r="N64" s="8">
        <f t="shared" si="13"/>
        <v>2</v>
      </c>
      <c r="O64" s="37">
        <f t="shared" si="13"/>
        <v>5</v>
      </c>
      <c r="P64" s="8">
        <f t="shared" si="13"/>
        <v>1</v>
      </c>
      <c r="Q64" s="37">
        <f t="shared" si="13"/>
        <v>3</v>
      </c>
      <c r="R64" s="8">
        <v>0</v>
      </c>
      <c r="S64" s="37">
        <f>SUM(S60:S63)</f>
        <v>5</v>
      </c>
      <c r="T64" s="8">
        <f>SUM(T60:T63)</f>
        <v>4</v>
      </c>
      <c r="U64" s="37">
        <f>SUM(U60:U63)</f>
        <v>6</v>
      </c>
      <c r="V64" s="8">
        <v>0</v>
      </c>
      <c r="W64" s="37">
        <v>4</v>
      </c>
      <c r="X64" s="8">
        <v>1</v>
      </c>
      <c r="Y64" s="38">
        <v>7</v>
      </c>
      <c r="Z64" s="8">
        <f>SUM(Z60:Z63)</f>
        <v>1</v>
      </c>
      <c r="AA64" s="38">
        <v>5</v>
      </c>
      <c r="AB64" s="8">
        <v>0</v>
      </c>
      <c r="AC64" s="38">
        <f>SUM(AC60:AC63)</f>
        <v>9</v>
      </c>
      <c r="AD64" s="8">
        <v>2</v>
      </c>
      <c r="AE64" s="38">
        <v>9</v>
      </c>
      <c r="AF64" s="39">
        <f>SUM(AF60:AF63)</f>
        <v>1</v>
      </c>
      <c r="AG64" s="38">
        <f>SUM(AG60:AG63)</f>
        <v>8</v>
      </c>
      <c r="AH64" s="39">
        <f>SUM(AH60:AH63)</f>
        <v>1</v>
      </c>
      <c r="AI64" s="38">
        <v>7</v>
      </c>
      <c r="AJ64" s="39">
        <v>0</v>
      </c>
      <c r="AK64" s="38">
        <v>8</v>
      </c>
      <c r="AL64" s="40">
        <f>SUM(AL60:AL63)</f>
        <v>2</v>
      </c>
      <c r="AM64" s="41">
        <v>13</v>
      </c>
      <c r="AN64" s="40">
        <v>0</v>
      </c>
      <c r="AO64" s="41">
        <v>9</v>
      </c>
      <c r="AP64" s="40">
        <f>SUM(AP60:AP63)</f>
        <v>2</v>
      </c>
      <c r="AQ64" s="41">
        <v>5</v>
      </c>
      <c r="AR64" s="40">
        <f>SUM(AR60:AR63)</f>
        <v>2</v>
      </c>
      <c r="AS64" s="41">
        <v>5</v>
      </c>
      <c r="AT64" s="40">
        <f>SUM(AT60:AT63)</f>
        <v>2</v>
      </c>
      <c r="AU64" s="41">
        <v>12</v>
      </c>
      <c r="AV64" s="4"/>
    </row>
    <row r="65" spans="1:48" s="125" customFormat="1" ht="15" x14ac:dyDescent="0.25">
      <c r="A65" s="122" t="s">
        <v>41</v>
      </c>
      <c r="B65" s="123">
        <f t="shared" ref="B65:C65" si="14">B42+B48+B53+B58+B64</f>
        <v>529</v>
      </c>
      <c r="C65" s="124">
        <f t="shared" si="14"/>
        <v>10</v>
      </c>
      <c r="D65" s="123">
        <f t="shared" ref="D65:S65" si="15">D42+D48+D53+D58+D64</f>
        <v>569</v>
      </c>
      <c r="E65" s="124">
        <f t="shared" si="15"/>
        <v>6</v>
      </c>
      <c r="F65" s="123">
        <f t="shared" si="15"/>
        <v>635</v>
      </c>
      <c r="G65" s="124">
        <f t="shared" si="15"/>
        <v>5</v>
      </c>
      <c r="H65" s="123">
        <f t="shared" si="15"/>
        <v>646</v>
      </c>
      <c r="I65" s="124">
        <f t="shared" si="15"/>
        <v>7</v>
      </c>
      <c r="J65" s="123">
        <f t="shared" si="15"/>
        <v>648</v>
      </c>
      <c r="K65" s="124">
        <f t="shared" si="15"/>
        <v>5</v>
      </c>
      <c r="L65" s="123">
        <f t="shared" si="15"/>
        <v>619</v>
      </c>
      <c r="M65" s="124">
        <f t="shared" si="15"/>
        <v>10</v>
      </c>
      <c r="N65" s="123">
        <f t="shared" si="15"/>
        <v>636</v>
      </c>
      <c r="O65" s="124">
        <f t="shared" si="15"/>
        <v>6</v>
      </c>
      <c r="P65" s="123">
        <f t="shared" si="15"/>
        <v>674</v>
      </c>
      <c r="Q65" s="124">
        <f t="shared" si="15"/>
        <v>7</v>
      </c>
      <c r="R65" s="123">
        <f t="shared" si="15"/>
        <v>620</v>
      </c>
      <c r="S65" s="124">
        <f t="shared" si="15"/>
        <v>14</v>
      </c>
      <c r="T65" s="123">
        <f>T64+T58+T53+T48+T42</f>
        <v>623</v>
      </c>
      <c r="U65" s="126">
        <f>U64+U58+U53+U48+U42</f>
        <v>21</v>
      </c>
      <c r="V65" s="123">
        <f>V42+V48+V53+V58+V64</f>
        <v>573</v>
      </c>
      <c r="W65" s="126">
        <f>W42+W48+W53+W58+W64</f>
        <v>22</v>
      </c>
      <c r="X65" s="123">
        <f t="shared" ref="X65:AU65" si="16">X42+X48+X53+X58+X64</f>
        <v>611</v>
      </c>
      <c r="Y65" s="127">
        <f t="shared" si="16"/>
        <v>17</v>
      </c>
      <c r="Z65" s="128">
        <f t="shared" si="16"/>
        <v>642</v>
      </c>
      <c r="AA65" s="127">
        <f t="shared" si="16"/>
        <v>18</v>
      </c>
      <c r="AB65" s="128">
        <f t="shared" si="16"/>
        <v>685</v>
      </c>
      <c r="AC65" s="127">
        <f t="shared" si="16"/>
        <v>21</v>
      </c>
      <c r="AD65" s="128">
        <f t="shared" si="16"/>
        <v>699</v>
      </c>
      <c r="AE65" s="127">
        <f t="shared" si="16"/>
        <v>23</v>
      </c>
      <c r="AF65" s="128">
        <f t="shared" si="16"/>
        <v>773</v>
      </c>
      <c r="AG65" s="127">
        <f t="shared" si="16"/>
        <v>13</v>
      </c>
      <c r="AH65" s="128">
        <f t="shared" si="16"/>
        <v>804</v>
      </c>
      <c r="AI65" s="127">
        <f t="shared" si="16"/>
        <v>19</v>
      </c>
      <c r="AJ65" s="128">
        <f t="shared" si="16"/>
        <v>809</v>
      </c>
      <c r="AK65" s="127">
        <f t="shared" si="16"/>
        <v>15</v>
      </c>
      <c r="AL65" s="128">
        <f t="shared" si="16"/>
        <v>801</v>
      </c>
      <c r="AM65" s="127">
        <f t="shared" si="16"/>
        <v>24</v>
      </c>
      <c r="AN65" s="128">
        <f t="shared" si="16"/>
        <v>804</v>
      </c>
      <c r="AO65" s="127">
        <f t="shared" si="16"/>
        <v>16</v>
      </c>
      <c r="AP65" s="128">
        <f t="shared" si="16"/>
        <v>781</v>
      </c>
      <c r="AQ65" s="127">
        <f t="shared" si="16"/>
        <v>5</v>
      </c>
      <c r="AR65" s="128">
        <f t="shared" si="16"/>
        <v>706</v>
      </c>
      <c r="AS65" s="127">
        <f t="shared" si="16"/>
        <v>6</v>
      </c>
      <c r="AT65" s="128">
        <f t="shared" si="16"/>
        <v>665</v>
      </c>
      <c r="AU65" s="127">
        <f t="shared" si="16"/>
        <v>20</v>
      </c>
      <c r="AV65" s="129"/>
    </row>
    <row r="66" spans="1:48" s="80" customFormat="1" ht="16.5" thickBot="1" x14ac:dyDescent="0.3">
      <c r="A66" s="107" t="s">
        <v>45</v>
      </c>
      <c r="B66" s="138">
        <f>B65+C65</f>
        <v>539</v>
      </c>
      <c r="C66" s="139"/>
      <c r="D66" s="138">
        <f>D65+E65</f>
        <v>575</v>
      </c>
      <c r="E66" s="139"/>
      <c r="F66" s="138">
        <f>F65+G65</f>
        <v>640</v>
      </c>
      <c r="G66" s="139"/>
      <c r="H66" s="138">
        <f>H65+I65</f>
        <v>653</v>
      </c>
      <c r="I66" s="139"/>
      <c r="J66" s="138">
        <f>J65+K65</f>
        <v>653</v>
      </c>
      <c r="K66" s="139"/>
      <c r="L66" s="138">
        <f>L65+M65</f>
        <v>629</v>
      </c>
      <c r="M66" s="139"/>
      <c r="N66" s="138">
        <f>N65+O65</f>
        <v>642</v>
      </c>
      <c r="O66" s="139"/>
      <c r="P66" s="138">
        <f>P65+Q65</f>
        <v>681</v>
      </c>
      <c r="Q66" s="139"/>
      <c r="R66" s="138">
        <f>R65+S65</f>
        <v>634</v>
      </c>
      <c r="S66" s="139"/>
      <c r="T66" s="138">
        <v>644</v>
      </c>
      <c r="U66" s="139"/>
      <c r="V66" s="138">
        <v>595</v>
      </c>
      <c r="W66" s="139"/>
      <c r="X66" s="138">
        <f>X65+Y65</f>
        <v>628</v>
      </c>
      <c r="Y66" s="139"/>
      <c r="Z66" s="138">
        <f>Z65+AA65</f>
        <v>660</v>
      </c>
      <c r="AA66" s="139"/>
      <c r="AB66" s="138">
        <f>AB65+AC65</f>
        <v>706</v>
      </c>
      <c r="AC66" s="139"/>
      <c r="AD66" s="138">
        <f>AD65+AE65</f>
        <v>722</v>
      </c>
      <c r="AE66" s="139"/>
      <c r="AF66" s="138">
        <f>AF65+AG65</f>
        <v>786</v>
      </c>
      <c r="AG66" s="139"/>
      <c r="AH66" s="138">
        <f>AH65+AI65</f>
        <v>823</v>
      </c>
      <c r="AI66" s="139"/>
      <c r="AJ66" s="138">
        <f>AJ65+AK65</f>
        <v>824</v>
      </c>
      <c r="AK66" s="139"/>
      <c r="AL66" s="138">
        <f>AL65+AM65</f>
        <v>825</v>
      </c>
      <c r="AM66" s="139"/>
      <c r="AN66" s="138">
        <f>AN65+AO65</f>
        <v>820</v>
      </c>
      <c r="AO66" s="139"/>
      <c r="AP66" s="138">
        <f>AP65+AQ65</f>
        <v>786</v>
      </c>
      <c r="AQ66" s="139"/>
      <c r="AR66" s="138">
        <f>AR65+AS65</f>
        <v>712</v>
      </c>
      <c r="AS66" s="139"/>
      <c r="AT66" s="138">
        <f>AT65+AU65</f>
        <v>685</v>
      </c>
      <c r="AU66" s="139"/>
      <c r="AV66" s="79"/>
    </row>
    <row r="67" spans="1:48" s="49" customFormat="1" ht="11.25" customHeight="1" x14ac:dyDescent="0.2">
      <c r="A67" s="45"/>
      <c r="B67" s="46"/>
      <c r="C67" s="46"/>
      <c r="D67" s="46"/>
      <c r="E67" s="46"/>
    </row>
    <row r="68" spans="1:48" s="110" customFormat="1" ht="15.75" x14ac:dyDescent="0.25">
      <c r="A68" s="73" t="s">
        <v>43</v>
      </c>
      <c r="B68" s="108" t="s">
        <v>23</v>
      </c>
      <c r="C68" s="109" t="s">
        <v>24</v>
      </c>
      <c r="D68" s="108" t="s">
        <v>23</v>
      </c>
      <c r="E68" s="109" t="s">
        <v>24</v>
      </c>
    </row>
    <row r="69" spans="1:48" s="113" customFormat="1" ht="15.75" x14ac:dyDescent="0.2">
      <c r="A69" s="115" t="s">
        <v>25</v>
      </c>
      <c r="B69" s="111"/>
      <c r="C69" s="112"/>
      <c r="D69" s="111"/>
      <c r="E69" s="112"/>
      <c r="G69" s="147" t="s">
        <v>49</v>
      </c>
      <c r="H69" s="148"/>
      <c r="I69" s="148"/>
      <c r="J69" s="148"/>
      <c r="K69" s="148"/>
    </row>
    <row r="70" spans="1:48" s="114" customFormat="1" ht="15" x14ac:dyDescent="0.2">
      <c r="A70" s="51" t="s">
        <v>26</v>
      </c>
      <c r="B70" s="52">
        <v>0</v>
      </c>
      <c r="C70" s="53">
        <v>0</v>
      </c>
      <c r="D70" s="52">
        <v>1</v>
      </c>
      <c r="E70" s="53">
        <v>0</v>
      </c>
      <c r="G70" s="148"/>
      <c r="H70" s="148"/>
      <c r="I70" s="148"/>
      <c r="J70" s="148"/>
      <c r="K70" s="148"/>
    </row>
    <row r="71" spans="1:48" s="114" customFormat="1" ht="15" x14ac:dyDescent="0.2">
      <c r="A71" s="51" t="s">
        <v>27</v>
      </c>
      <c r="B71" s="52">
        <v>0</v>
      </c>
      <c r="C71" s="53">
        <v>0</v>
      </c>
      <c r="D71" s="52">
        <v>0</v>
      </c>
      <c r="E71" s="53">
        <v>0</v>
      </c>
      <c r="G71" s="148"/>
      <c r="H71" s="148"/>
      <c r="I71" s="148"/>
      <c r="J71" s="148"/>
      <c r="K71" s="148"/>
    </row>
    <row r="72" spans="1:48" s="114" customFormat="1" ht="15" x14ac:dyDescent="0.2">
      <c r="A72" s="51" t="s">
        <v>28</v>
      </c>
      <c r="B72" s="52">
        <v>9</v>
      </c>
      <c r="C72" s="53">
        <v>0</v>
      </c>
      <c r="D72" s="52">
        <v>7</v>
      </c>
      <c r="E72" s="53">
        <v>0</v>
      </c>
      <c r="G72" s="148"/>
      <c r="H72" s="148"/>
      <c r="I72" s="148"/>
      <c r="J72" s="148"/>
      <c r="K72" s="148"/>
    </row>
    <row r="73" spans="1:48" s="11" customFormat="1" x14ac:dyDescent="0.2">
      <c r="A73" s="54" t="s">
        <v>29</v>
      </c>
      <c r="B73" s="55">
        <f>SUM(B70:B72)</f>
        <v>9</v>
      </c>
      <c r="C73" s="56">
        <f>SUM(C70:C72)</f>
        <v>0</v>
      </c>
      <c r="D73" s="55">
        <f>SUM(D70:D72)</f>
        <v>8</v>
      </c>
      <c r="E73" s="56">
        <f>SUM(E70:E72)</f>
        <v>0</v>
      </c>
      <c r="G73" s="148"/>
      <c r="H73" s="148"/>
      <c r="I73" s="148"/>
      <c r="J73" s="148"/>
      <c r="K73" s="148"/>
    </row>
    <row r="74" spans="1:48" s="116" customFormat="1" ht="15.75" x14ac:dyDescent="0.25">
      <c r="A74" s="115" t="s">
        <v>30</v>
      </c>
      <c r="B74" s="118"/>
      <c r="C74" s="119"/>
      <c r="D74" s="118"/>
      <c r="E74" s="119"/>
    </row>
    <row r="75" spans="1:48" s="117" customFormat="1" ht="15.75" customHeight="1" x14ac:dyDescent="0.25">
      <c r="A75" s="70" t="s">
        <v>33</v>
      </c>
      <c r="B75" s="71">
        <v>0</v>
      </c>
      <c r="C75" s="72">
        <v>0</v>
      </c>
      <c r="D75" s="71">
        <v>0</v>
      </c>
      <c r="E75" s="72">
        <v>0</v>
      </c>
    </row>
    <row r="76" spans="1:48" s="114" customFormat="1" ht="15" x14ac:dyDescent="0.2">
      <c r="A76" s="51" t="s">
        <v>27</v>
      </c>
      <c r="B76" s="52">
        <v>0</v>
      </c>
      <c r="C76" s="53">
        <v>0</v>
      </c>
      <c r="D76" s="52">
        <v>0</v>
      </c>
      <c r="E76" s="53">
        <v>0</v>
      </c>
    </row>
    <row r="77" spans="1:48" s="114" customFormat="1" ht="15" x14ac:dyDescent="0.2">
      <c r="A77" s="51" t="s">
        <v>28</v>
      </c>
      <c r="B77" s="52">
        <v>9</v>
      </c>
      <c r="C77" s="53">
        <v>1</v>
      </c>
      <c r="D77" s="52">
        <v>9</v>
      </c>
      <c r="E77" s="53">
        <v>0</v>
      </c>
    </row>
    <row r="78" spans="1:48" s="114" customFormat="1" ht="15" x14ac:dyDescent="0.2">
      <c r="A78" s="51" t="s">
        <v>31</v>
      </c>
      <c r="B78" s="52">
        <v>0</v>
      </c>
      <c r="C78" s="53">
        <v>0</v>
      </c>
      <c r="D78" s="52">
        <v>0</v>
      </c>
      <c r="E78" s="53">
        <v>0</v>
      </c>
    </row>
    <row r="79" spans="1:48" s="11" customFormat="1" x14ac:dyDescent="0.2">
      <c r="A79" s="54" t="s">
        <v>29</v>
      </c>
      <c r="B79" s="55">
        <f>SUM(B75:B78)</f>
        <v>9</v>
      </c>
      <c r="C79" s="57">
        <f>SUM(C75:C78)</f>
        <v>1</v>
      </c>
      <c r="D79" s="55">
        <f>SUM(D75:D78)</f>
        <v>9</v>
      </c>
      <c r="E79" s="57">
        <v>0</v>
      </c>
    </row>
    <row r="80" spans="1:48" s="11" customFormat="1" ht="18" x14ac:dyDescent="0.2">
      <c r="A80" s="115" t="s">
        <v>32</v>
      </c>
      <c r="B80" s="58"/>
      <c r="C80" s="59"/>
      <c r="D80" s="58"/>
      <c r="E80" s="59"/>
    </row>
    <row r="81" spans="1:46" s="114" customFormat="1" ht="15" x14ac:dyDescent="0.2">
      <c r="A81" s="51" t="s">
        <v>27</v>
      </c>
      <c r="B81" s="52">
        <v>0</v>
      </c>
      <c r="C81" s="53">
        <v>0</v>
      </c>
      <c r="D81" s="52">
        <v>0</v>
      </c>
      <c r="E81" s="53">
        <v>0</v>
      </c>
    </row>
    <row r="82" spans="1:46" s="114" customFormat="1" ht="15" x14ac:dyDescent="0.2">
      <c r="A82" s="51" t="s">
        <v>28</v>
      </c>
      <c r="B82" s="52">
        <v>11</v>
      </c>
      <c r="C82" s="53">
        <v>0</v>
      </c>
      <c r="D82" s="52">
        <v>3</v>
      </c>
      <c r="E82" s="53">
        <v>0</v>
      </c>
    </row>
    <row r="83" spans="1:46" s="114" customFormat="1" ht="15" x14ac:dyDescent="0.2">
      <c r="A83" s="51" t="s">
        <v>31</v>
      </c>
      <c r="B83" s="52">
        <v>0</v>
      </c>
      <c r="C83" s="53">
        <v>0</v>
      </c>
      <c r="D83" s="52">
        <v>0</v>
      </c>
      <c r="E83" s="53">
        <v>0</v>
      </c>
    </row>
    <row r="84" spans="1:46" s="11" customFormat="1" x14ac:dyDescent="0.2">
      <c r="A84" s="54" t="s">
        <v>29</v>
      </c>
      <c r="B84" s="55">
        <f t="shared" ref="B84:C84" si="17">SUM(B81:B83)</f>
        <v>11</v>
      </c>
      <c r="C84" s="56">
        <f t="shared" si="17"/>
        <v>0</v>
      </c>
      <c r="D84" s="55">
        <f t="shared" ref="D84:E84" si="18">SUM(D81:D83)</f>
        <v>3</v>
      </c>
      <c r="E84" s="56">
        <f t="shared" si="18"/>
        <v>0</v>
      </c>
    </row>
    <row r="85" spans="1:46" s="11" customFormat="1" ht="18" x14ac:dyDescent="0.2">
      <c r="A85" s="115" t="s">
        <v>34</v>
      </c>
      <c r="B85" s="58"/>
      <c r="C85" s="59"/>
      <c r="D85" s="58"/>
      <c r="E85" s="59"/>
    </row>
    <row r="86" spans="1:46" s="114" customFormat="1" ht="15" x14ac:dyDescent="0.2">
      <c r="A86" s="51" t="s">
        <v>27</v>
      </c>
      <c r="B86" s="52">
        <v>0</v>
      </c>
      <c r="C86" s="53">
        <v>0</v>
      </c>
      <c r="D86" s="52">
        <v>0</v>
      </c>
      <c r="E86" s="53">
        <v>0</v>
      </c>
    </row>
    <row r="87" spans="1:46" s="114" customFormat="1" ht="15" x14ac:dyDescent="0.2">
      <c r="A87" s="51" t="s">
        <v>28</v>
      </c>
      <c r="B87" s="52">
        <v>3</v>
      </c>
      <c r="C87" s="53">
        <v>0</v>
      </c>
      <c r="D87" s="52">
        <v>2</v>
      </c>
      <c r="E87" s="53">
        <v>0</v>
      </c>
    </row>
    <row r="88" spans="1:46" s="114" customFormat="1" ht="15" x14ac:dyDescent="0.2">
      <c r="A88" s="51" t="s">
        <v>31</v>
      </c>
      <c r="B88" s="52">
        <v>0</v>
      </c>
      <c r="C88" s="53">
        <v>0</v>
      </c>
      <c r="D88" s="52">
        <v>0</v>
      </c>
      <c r="E88" s="53">
        <v>0</v>
      </c>
    </row>
    <row r="89" spans="1:46" s="11" customFormat="1" x14ac:dyDescent="0.2">
      <c r="A89" s="54" t="s">
        <v>29</v>
      </c>
      <c r="B89" s="55">
        <f t="shared" ref="B89:C89" si="19">SUM(B86:B88)</f>
        <v>3</v>
      </c>
      <c r="C89" s="57">
        <f t="shared" si="19"/>
        <v>0</v>
      </c>
      <c r="D89" s="55">
        <f t="shared" ref="D89:E89" si="20">SUM(D86:D88)</f>
        <v>2</v>
      </c>
      <c r="E89" s="57">
        <f t="shared" si="20"/>
        <v>0</v>
      </c>
    </row>
    <row r="90" spans="1:46" s="11" customFormat="1" ht="18" x14ac:dyDescent="0.2">
      <c r="A90" s="115" t="s">
        <v>35</v>
      </c>
      <c r="B90" s="58"/>
      <c r="C90" s="59"/>
      <c r="D90" s="58"/>
      <c r="E90" s="59"/>
    </row>
    <row r="91" spans="1:46" s="82" customFormat="1" ht="15" x14ac:dyDescent="0.2">
      <c r="A91" s="27" t="s">
        <v>36</v>
      </c>
      <c r="B91" s="7">
        <v>0</v>
      </c>
      <c r="C91" s="29">
        <v>0</v>
      </c>
      <c r="D91" s="7">
        <v>0</v>
      </c>
      <c r="E91" s="29">
        <v>0</v>
      </c>
    </row>
    <row r="92" spans="1:46" s="82" customFormat="1" ht="15" x14ac:dyDescent="0.2">
      <c r="A92" s="27" t="s">
        <v>37</v>
      </c>
      <c r="B92" s="7">
        <v>0</v>
      </c>
      <c r="C92" s="29">
        <v>0</v>
      </c>
      <c r="D92" s="7">
        <v>0</v>
      </c>
      <c r="E92" s="29">
        <v>0</v>
      </c>
    </row>
    <row r="93" spans="1:46" s="82" customFormat="1" ht="15" x14ac:dyDescent="0.2">
      <c r="A93" s="27" t="s">
        <v>38</v>
      </c>
      <c r="B93" s="7">
        <v>0</v>
      </c>
      <c r="C93" s="29">
        <v>0</v>
      </c>
      <c r="D93" s="7">
        <v>0</v>
      </c>
      <c r="E93" s="29">
        <v>0</v>
      </c>
    </row>
    <row r="94" spans="1:46" s="82" customFormat="1" ht="15" x14ac:dyDescent="0.2">
      <c r="A94" s="27" t="s">
        <v>39</v>
      </c>
      <c r="B94" s="7">
        <v>0</v>
      </c>
      <c r="C94" s="29">
        <v>0</v>
      </c>
      <c r="D94" s="7">
        <v>0</v>
      </c>
      <c r="E94" s="29">
        <v>0</v>
      </c>
    </row>
    <row r="95" spans="1:46" x14ac:dyDescent="0.2">
      <c r="A95" s="34" t="s">
        <v>29</v>
      </c>
      <c r="B95" s="8">
        <f>SUM(B91:B94)</f>
        <v>0</v>
      </c>
      <c r="C95" s="37">
        <f>SUM(C91:C94)</f>
        <v>0</v>
      </c>
      <c r="D95" s="8">
        <f>SUM(D91:D94)</f>
        <v>0</v>
      </c>
      <c r="E95" s="37">
        <f>SUM(E91:E94)</f>
        <v>0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 s="125" customFormat="1" ht="15" x14ac:dyDescent="0.25">
      <c r="A96" s="122" t="s">
        <v>41</v>
      </c>
      <c r="B96" s="123">
        <f t="shared" ref="B96" si="21">B73+B79+B84+B89+B95</f>
        <v>32</v>
      </c>
      <c r="C96" s="124">
        <f>C73+C79+C84+C89+C95</f>
        <v>1</v>
      </c>
      <c r="D96" s="123">
        <f t="shared" ref="D96:E96" si="22">D73+D79+D84+D89+D95</f>
        <v>22</v>
      </c>
      <c r="E96" s="124">
        <f t="shared" si="22"/>
        <v>0</v>
      </c>
    </row>
    <row r="97" spans="1:46" s="80" customFormat="1" ht="29.25" thickBot="1" x14ac:dyDescent="0.3">
      <c r="A97" s="133" t="s">
        <v>44</v>
      </c>
      <c r="B97" s="144">
        <f>B96+C96</f>
        <v>33</v>
      </c>
      <c r="C97" s="145"/>
      <c r="D97" s="144">
        <f>D96+E96</f>
        <v>22</v>
      </c>
      <c r="E97" s="146"/>
    </row>
    <row r="98" spans="1:46" x14ac:dyDescent="0.2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ht="18" x14ac:dyDescent="0.25">
      <c r="A99" s="12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</sheetData>
  <mergeCells count="72">
    <mergeCell ref="T66:U66"/>
    <mergeCell ref="V66:W66"/>
    <mergeCell ref="X66:Y66"/>
    <mergeCell ref="Z66:AA66"/>
    <mergeCell ref="D66:E66"/>
    <mergeCell ref="F66:G66"/>
    <mergeCell ref="H66:I66"/>
    <mergeCell ref="J66:K66"/>
    <mergeCell ref="L66:M66"/>
    <mergeCell ref="B97:C97"/>
    <mergeCell ref="D97:E97"/>
    <mergeCell ref="G69:K73"/>
    <mergeCell ref="P66:Q66"/>
    <mergeCell ref="R66:S66"/>
    <mergeCell ref="AN35:AO35"/>
    <mergeCell ref="AP35:AQ35"/>
    <mergeCell ref="AR35:AS35"/>
    <mergeCell ref="AT35:AU35"/>
    <mergeCell ref="AJ35:AK35"/>
    <mergeCell ref="AL35:AM35"/>
    <mergeCell ref="AN66:AO66"/>
    <mergeCell ref="AP66:AQ66"/>
    <mergeCell ref="AR66:AS66"/>
    <mergeCell ref="AT66:AU66"/>
    <mergeCell ref="AB66:AC66"/>
    <mergeCell ref="AD66:AE66"/>
    <mergeCell ref="AF66:AG66"/>
    <mergeCell ref="AH66:AI66"/>
    <mergeCell ref="AJ66:AK66"/>
    <mergeCell ref="AL66:AM66"/>
    <mergeCell ref="AB35:AC35"/>
    <mergeCell ref="AD35:AE35"/>
    <mergeCell ref="AF35:AG35"/>
    <mergeCell ref="AH35:AI35"/>
    <mergeCell ref="P35:Q35"/>
    <mergeCell ref="R35:S35"/>
    <mergeCell ref="T35:U35"/>
    <mergeCell ref="V35:W35"/>
    <mergeCell ref="X35:Y35"/>
    <mergeCell ref="Z35:AA35"/>
    <mergeCell ref="AN4:AO4"/>
    <mergeCell ref="AP4:AQ4"/>
    <mergeCell ref="AR4:AS4"/>
    <mergeCell ref="AT4:AU4"/>
    <mergeCell ref="D35:E35"/>
    <mergeCell ref="F35:G35"/>
    <mergeCell ref="H35:I35"/>
    <mergeCell ref="J35:K35"/>
    <mergeCell ref="L35:M35"/>
    <mergeCell ref="N35:O35"/>
    <mergeCell ref="AB4:AC4"/>
    <mergeCell ref="AD4:AE4"/>
    <mergeCell ref="AF4:AG4"/>
    <mergeCell ref="AH4:AI4"/>
    <mergeCell ref="AJ4:AK4"/>
    <mergeCell ref="AL4:AM4"/>
    <mergeCell ref="B4:C4"/>
    <mergeCell ref="B35:C35"/>
    <mergeCell ref="B66:C66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N66:O6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dcterms:created xsi:type="dcterms:W3CDTF">2024-02-06T15:00:43Z</dcterms:created>
  <dcterms:modified xsi:type="dcterms:W3CDTF">2025-12-11T21:17:04Z</dcterms:modified>
</cp:coreProperties>
</file>