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023-10 REPORTS\CENSUS\"/>
    </mc:Choice>
  </mc:AlternateContent>
  <xr:revisionPtr revIDLastSave="0" documentId="8_{CF658A1C-7773-49E0-80E3-0AF78D75DBCB}" xr6:coauthVersionLast="36" xr6:coauthVersionMax="36" xr10:uidLastSave="{00000000-0000-0000-0000-000000000000}"/>
  <bookViews>
    <workbookView xWindow="0" yWindow="0" windowWidth="21600" windowHeight="8925" xr2:uid="{730F1320-D3D3-4303-B096-1BF30BDF44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6" i="1"/>
  <c r="E25" i="1"/>
  <c r="D45" i="1"/>
  <c r="C45" i="1"/>
  <c r="E45" i="1" s="1"/>
  <c r="E44" i="1"/>
  <c r="E43" i="1"/>
  <c r="E42" i="1"/>
  <c r="E41" i="1"/>
  <c r="D40" i="1"/>
  <c r="C40" i="1"/>
  <c r="E39" i="1"/>
  <c r="E38" i="1"/>
  <c r="E37" i="1"/>
  <c r="E36" i="1"/>
  <c r="D31" i="1"/>
  <c r="C31" i="1"/>
  <c r="E30" i="1"/>
  <c r="D26" i="1"/>
  <c r="C26" i="1"/>
  <c r="D24" i="1"/>
  <c r="C24" i="1"/>
  <c r="E22" i="1"/>
  <c r="E21" i="1"/>
  <c r="E20" i="1"/>
  <c r="D19" i="1"/>
  <c r="C19" i="1"/>
  <c r="E17" i="1"/>
  <c r="E16" i="1"/>
  <c r="E15" i="1"/>
  <c r="D14" i="1"/>
  <c r="C14" i="1"/>
  <c r="E12" i="1"/>
  <c r="E11" i="1"/>
  <c r="E10" i="1"/>
  <c r="D9" i="1"/>
  <c r="C9" i="1"/>
  <c r="E8" i="1"/>
  <c r="E7" i="1"/>
  <c r="E6" i="1"/>
  <c r="D46" i="1" l="1"/>
  <c r="C46" i="1"/>
  <c r="E31" i="1"/>
  <c r="E19" i="1"/>
  <c r="C32" i="1"/>
  <c r="E24" i="1"/>
  <c r="D32" i="1"/>
  <c r="E14" i="1"/>
  <c r="E40" i="1"/>
  <c r="E9" i="1"/>
  <c r="E46" i="1" l="1"/>
  <c r="D47" i="1"/>
  <c r="C47" i="1"/>
  <c r="E32" i="1"/>
  <c r="E47" i="1" l="1"/>
</calcChain>
</file>

<file path=xl/sharedStrings.xml><?xml version="1.0" encoding="utf-8"?>
<sst xmlns="http://schemas.openxmlformats.org/spreadsheetml/2006/main" count="62" uniqueCount="40">
  <si>
    <t>FULL- TIME STUDENTS</t>
  </si>
  <si>
    <t>MEN</t>
  </si>
  <si>
    <t>WOMEN</t>
  </si>
  <si>
    <t>TOTALS</t>
  </si>
  <si>
    <t>New High School Graduates</t>
  </si>
  <si>
    <t xml:space="preserve">    New Transfer Students</t>
  </si>
  <si>
    <t xml:space="preserve">    Returning Students</t>
  </si>
  <si>
    <t>Total First Year Students</t>
  </si>
  <si>
    <r>
      <t xml:space="preserve">New High School Grads </t>
    </r>
    <r>
      <rPr>
        <b/>
        <sz val="11"/>
        <rFont val="Calibri"/>
        <family val="2"/>
        <scheme val="minor"/>
      </rPr>
      <t>(w/6-13.99 units)</t>
    </r>
  </si>
  <si>
    <t xml:space="preserve">          Off-Campus Students</t>
  </si>
  <si>
    <t xml:space="preserve"> (1)</t>
  </si>
  <si>
    <t>Total Sophomores</t>
  </si>
  <si>
    <r>
      <t xml:space="preserve">New High School Grads </t>
    </r>
    <r>
      <rPr>
        <b/>
        <sz val="11"/>
        <rFont val="Calibri"/>
        <family val="2"/>
        <scheme val="minor"/>
      </rPr>
      <t>(w/14+ units)</t>
    </r>
  </si>
  <si>
    <t>Total Juniors</t>
  </si>
  <si>
    <t>New High School Grads</t>
  </si>
  <si>
    <t>Total Seniors</t>
  </si>
  <si>
    <t xml:space="preserve">    Post-Graduate 2nd Baccalaureate Students</t>
  </si>
  <si>
    <t>Total Non-Traditional Degree-Seeking</t>
  </si>
  <si>
    <t xml:space="preserve">    Post-Graduates</t>
  </si>
  <si>
    <t xml:space="preserve">    Post-Graduate Certificate Seeking</t>
  </si>
  <si>
    <t xml:space="preserve">    Special Admits &amp; Auditors</t>
  </si>
  <si>
    <t xml:space="preserve">    High School Scholars</t>
  </si>
  <si>
    <t>Total Non-Degree Students</t>
  </si>
  <si>
    <t>PART-TIME STUDENTS</t>
  </si>
  <si>
    <t xml:space="preserve">    First-Year Students</t>
  </si>
  <si>
    <t xml:space="preserve">    Sophomores</t>
  </si>
  <si>
    <t xml:space="preserve">    Juniors</t>
  </si>
  <si>
    <t xml:space="preserve">    Seniors</t>
  </si>
  <si>
    <t>Total Degree-Seeking Students</t>
  </si>
  <si>
    <t xml:space="preserve">    Community Scholars</t>
  </si>
  <si>
    <t>GRAND TOTALS</t>
  </si>
  <si>
    <t>SPRING 2023 ENROLLMENT</t>
  </si>
  <si>
    <t>as of end of January 23, 2023 (10th Day)</t>
  </si>
  <si>
    <t xml:space="preserve"> (0)</t>
  </si>
  <si>
    <t xml:space="preserve"> (2)</t>
  </si>
  <si>
    <t xml:space="preserve"> (3)</t>
  </si>
  <si>
    <t>5 FT NonDegree-seeking, 7 PT NonDegree-seeking =  12 NonDegree-seeking students</t>
  </si>
  <si>
    <t>1327 FT Degree-seeking, 9 PT Degree-seeking =  1336 Degree-seeking students</t>
  </si>
  <si>
    <t>FTE = 1332 + 16/3 = 1332 + 5.33 = 1337.33                                                               M = 48%   F = 52%</t>
  </si>
  <si>
    <t>Rev.1-25-2023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</si>
</sst>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6" fillId="0" borderId="3" xfId="0" applyNumberFormat="1" applyFont="1" applyBorder="1"/>
    <xf numFmtId="1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/>
    <xf numFmtId="1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7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6" fillId="0" borderId="6" xfId="0" applyNumberFormat="1" applyFont="1" applyBorder="1"/>
    <xf numFmtId="1" fontId="2" fillId="0" borderId="7" xfId="0" applyNumberFormat="1" applyFont="1" applyBorder="1" applyAlignment="1">
      <alignment horizontal="center"/>
    </xf>
    <xf numFmtId="0" fontId="10" fillId="0" borderId="0" xfId="1" applyFont="1" applyFill="1" applyBorder="1" applyAlignment="1">
      <alignment horizontal="right" wrapText="1"/>
    </xf>
    <xf numFmtId="1" fontId="2" fillId="0" borderId="2" xfId="0" applyNumberFormat="1" applyFont="1" applyBorder="1" applyAlignment="1">
      <alignment horizontal="center"/>
    </xf>
    <xf numFmtId="49" fontId="2" fillId="0" borderId="6" xfId="0" applyNumberFormat="1" applyFont="1" applyBorder="1"/>
    <xf numFmtId="49" fontId="2" fillId="0" borderId="1" xfId="0" applyNumberFormat="1" applyFont="1" applyFill="1" applyBorder="1"/>
    <xf numFmtId="49" fontId="2" fillId="0" borderId="3" xfId="0" applyNumberFormat="1" applyFont="1" applyFill="1" applyBorder="1"/>
    <xf numFmtId="49" fontId="2" fillId="0" borderId="8" xfId="0" applyNumberFormat="1" applyFont="1" applyFill="1" applyBorder="1"/>
    <xf numFmtId="1" fontId="2" fillId="0" borderId="8" xfId="0" applyNumberFormat="1" applyFont="1" applyBorder="1" applyAlignment="1">
      <alignment horizontal="center"/>
    </xf>
    <xf numFmtId="49" fontId="5" fillId="0" borderId="9" xfId="0" applyNumberFormat="1" applyFont="1" applyFill="1" applyBorder="1" applyAlignment="1">
      <alignment vertical="center"/>
    </xf>
    <xf numFmtId="1" fontId="5" fillId="0" borderId="9" xfId="0" applyNumberFormat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 wrapText="1"/>
    </xf>
    <xf numFmtId="1" fontId="2" fillId="0" borderId="0" xfId="0" applyNumberFormat="1" applyFont="1"/>
    <xf numFmtId="1" fontId="2" fillId="0" borderId="2" xfId="0" applyNumberFormat="1" applyFont="1" applyBorder="1"/>
    <xf numFmtId="49" fontId="5" fillId="0" borderId="0" xfId="0" applyNumberFormat="1" applyFont="1"/>
    <xf numFmtId="1" fontId="5" fillId="0" borderId="0" xfId="0" applyNumberFormat="1" applyFont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/>
    <xf numFmtId="0" fontId="11" fillId="0" borderId="0" xfId="0" applyFont="1"/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2">
    <cellStyle name="Normal" xfId="0" builtinId="0"/>
    <cellStyle name="Normal_Sheet1" xfId="1" xr:uid="{4EAA34A2-F134-44F9-AFD9-BA26BB56A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4E766-100C-4A7D-9AE6-349D89E59173}">
  <dimension ref="B1:I53"/>
  <sheetViews>
    <sheetView tabSelected="1" workbookViewId="0">
      <selection activeCell="D47" sqref="D47"/>
    </sheetView>
  </sheetViews>
  <sheetFormatPr defaultColWidth="8.85546875" defaultRowHeight="15" x14ac:dyDescent="0.25"/>
  <cols>
    <col min="1" max="1" width="8.85546875" style="3"/>
    <col min="2" max="2" width="46.42578125" style="3" bestFit="1" customWidth="1"/>
    <col min="3" max="3" width="13.28515625" style="3" customWidth="1"/>
    <col min="4" max="4" width="13" style="3" customWidth="1"/>
    <col min="5" max="5" width="13.140625" style="3" customWidth="1"/>
    <col min="6" max="6" width="35.42578125" style="43" bestFit="1" customWidth="1"/>
    <col min="7" max="7" width="38" style="4" bestFit="1" customWidth="1"/>
    <col min="8" max="16384" width="8.85546875" style="3"/>
  </cols>
  <sheetData>
    <row r="1" spans="2:7" s="2" customFormat="1" ht="23.25" x14ac:dyDescent="0.25">
      <c r="B1" s="48" t="s">
        <v>31</v>
      </c>
      <c r="C1" s="48"/>
      <c r="D1" s="48"/>
      <c r="E1" s="48"/>
      <c r="F1" s="44"/>
      <c r="G1" s="1"/>
    </row>
    <row r="2" spans="2:7" s="2" customFormat="1" ht="18" customHeight="1" x14ac:dyDescent="0.25">
      <c r="B2" s="49" t="s">
        <v>32</v>
      </c>
      <c r="C2" s="49"/>
      <c r="D2" s="49"/>
      <c r="E2" s="49"/>
      <c r="F2" s="45"/>
      <c r="G2" s="1"/>
    </row>
    <row r="3" spans="2:7" ht="8.25" customHeight="1" x14ac:dyDescent="0.25"/>
    <row r="4" spans="2:7" s="2" customFormat="1" ht="18.75" x14ac:dyDescent="0.25">
      <c r="B4" s="5" t="s">
        <v>0</v>
      </c>
      <c r="C4" s="6" t="s">
        <v>1</v>
      </c>
      <c r="D4" s="6" t="s">
        <v>2</v>
      </c>
      <c r="E4" s="6" t="s">
        <v>3</v>
      </c>
      <c r="F4" s="46"/>
      <c r="G4" s="1"/>
    </row>
    <row r="5" spans="2:7" ht="7.5" customHeight="1" x14ac:dyDescent="0.25">
      <c r="B5" s="7"/>
      <c r="C5" s="8"/>
      <c r="D5" s="8"/>
      <c r="E5" s="9"/>
    </row>
    <row r="6" spans="2:7" ht="15.75" x14ac:dyDescent="0.25">
      <c r="B6" s="10" t="s">
        <v>4</v>
      </c>
      <c r="C6" s="11">
        <v>4</v>
      </c>
      <c r="D6" s="11">
        <v>3</v>
      </c>
      <c r="E6" s="11">
        <f t="shared" ref="E6:E12" si="0">SUM(C6:D6)</f>
        <v>7</v>
      </c>
    </row>
    <row r="7" spans="2:7" x14ac:dyDescent="0.25">
      <c r="B7" s="12" t="s">
        <v>5</v>
      </c>
      <c r="C7" s="13">
        <v>2</v>
      </c>
      <c r="D7" s="13">
        <v>2</v>
      </c>
      <c r="E7" s="13">
        <f t="shared" si="0"/>
        <v>4</v>
      </c>
    </row>
    <row r="8" spans="2:7" x14ac:dyDescent="0.25">
      <c r="B8" s="12" t="s">
        <v>6</v>
      </c>
      <c r="C8" s="13">
        <v>167</v>
      </c>
      <c r="D8" s="13">
        <v>160</v>
      </c>
      <c r="E8" s="13">
        <f t="shared" si="0"/>
        <v>327</v>
      </c>
    </row>
    <row r="9" spans="2:7" x14ac:dyDescent="0.25">
      <c r="B9" s="14" t="s">
        <v>7</v>
      </c>
      <c r="C9" s="15">
        <f>SUM(C6:C8)</f>
        <v>173</v>
      </c>
      <c r="D9" s="15">
        <f>SUM(D6:D8)</f>
        <v>165</v>
      </c>
      <c r="E9" s="15">
        <f t="shared" si="0"/>
        <v>338</v>
      </c>
    </row>
    <row r="10" spans="2:7" ht="15.75" x14ac:dyDescent="0.25">
      <c r="B10" s="16" t="s">
        <v>8</v>
      </c>
      <c r="C10" s="11">
        <v>0</v>
      </c>
      <c r="D10" s="11">
        <v>0</v>
      </c>
      <c r="E10" s="11">
        <f t="shared" si="0"/>
        <v>0</v>
      </c>
    </row>
    <row r="11" spans="2:7" x14ac:dyDescent="0.25">
      <c r="B11" s="12" t="s">
        <v>5</v>
      </c>
      <c r="C11" s="13">
        <v>1</v>
      </c>
      <c r="D11" s="13">
        <v>1</v>
      </c>
      <c r="E11" s="13">
        <f t="shared" si="0"/>
        <v>2</v>
      </c>
    </row>
    <row r="12" spans="2:7" x14ac:dyDescent="0.25">
      <c r="B12" s="12" t="s">
        <v>6</v>
      </c>
      <c r="C12" s="13">
        <v>144</v>
      </c>
      <c r="D12" s="13">
        <v>187</v>
      </c>
      <c r="E12" s="13">
        <f t="shared" si="0"/>
        <v>331</v>
      </c>
    </row>
    <row r="13" spans="2:7" x14ac:dyDescent="0.25">
      <c r="B13" s="17" t="s">
        <v>9</v>
      </c>
      <c r="C13" s="18" t="s">
        <v>10</v>
      </c>
      <c r="D13" s="18" t="s">
        <v>33</v>
      </c>
      <c r="E13" s="18" t="s">
        <v>10</v>
      </c>
    </row>
    <row r="14" spans="2:7" x14ac:dyDescent="0.25">
      <c r="B14" s="14" t="s">
        <v>11</v>
      </c>
      <c r="C14" s="15">
        <f>SUM(C10:C12)</f>
        <v>145</v>
      </c>
      <c r="D14" s="15">
        <f>SUM(D10:D12)</f>
        <v>188</v>
      </c>
      <c r="E14" s="15">
        <f>SUM(E10:E12)</f>
        <v>333</v>
      </c>
    </row>
    <row r="15" spans="2:7" ht="15.75" x14ac:dyDescent="0.25">
      <c r="B15" s="16" t="s">
        <v>12</v>
      </c>
      <c r="C15" s="11">
        <v>0</v>
      </c>
      <c r="D15" s="11">
        <v>1</v>
      </c>
      <c r="E15" s="11">
        <f>SUM(C15:D15)</f>
        <v>1</v>
      </c>
    </row>
    <row r="16" spans="2:7" x14ac:dyDescent="0.25">
      <c r="B16" s="12" t="s">
        <v>5</v>
      </c>
      <c r="C16" s="13">
        <v>0</v>
      </c>
      <c r="D16" s="19">
        <v>2</v>
      </c>
      <c r="E16" s="13">
        <f t="shared" ref="E16:E17" si="1">SUM(C16:D16)</f>
        <v>2</v>
      </c>
    </row>
    <row r="17" spans="2:9" x14ac:dyDescent="0.25">
      <c r="B17" s="12" t="s">
        <v>6</v>
      </c>
      <c r="C17" s="13">
        <v>144</v>
      </c>
      <c r="D17" s="13">
        <v>152</v>
      </c>
      <c r="E17" s="13">
        <f t="shared" si="1"/>
        <v>296</v>
      </c>
    </row>
    <row r="18" spans="2:9" x14ac:dyDescent="0.25">
      <c r="B18" s="17" t="s">
        <v>9</v>
      </c>
      <c r="C18" s="18" t="s">
        <v>10</v>
      </c>
      <c r="D18" s="18" t="s">
        <v>34</v>
      </c>
      <c r="E18" s="18" t="s">
        <v>35</v>
      </c>
    </row>
    <row r="19" spans="2:9" x14ac:dyDescent="0.25">
      <c r="B19" s="12" t="s">
        <v>13</v>
      </c>
      <c r="C19" s="13">
        <f>SUM(C15:C18)</f>
        <v>144</v>
      </c>
      <c r="D19" s="13">
        <f>SUM(D15:D18)</f>
        <v>155</v>
      </c>
      <c r="E19" s="13">
        <f>SUM(E15:E18)</f>
        <v>299</v>
      </c>
      <c r="I19" s="20"/>
    </row>
    <row r="20" spans="2:9" ht="15.75" x14ac:dyDescent="0.25">
      <c r="B20" s="21" t="s">
        <v>14</v>
      </c>
      <c r="C20" s="11">
        <v>0</v>
      </c>
      <c r="D20" s="11">
        <v>0</v>
      </c>
      <c r="E20" s="22">
        <f>SUM(C20+D20)</f>
        <v>0</v>
      </c>
    </row>
    <row r="21" spans="2:9" x14ac:dyDescent="0.25">
      <c r="B21" s="12" t="s">
        <v>5</v>
      </c>
      <c r="C21" s="13">
        <v>0</v>
      </c>
      <c r="D21" s="19">
        <v>0</v>
      </c>
      <c r="E21" s="13">
        <f t="shared" ref="E21:E22" si="2">SUM(C21+D21)</f>
        <v>0</v>
      </c>
      <c r="I21" s="23"/>
    </row>
    <row r="22" spans="2:9" x14ac:dyDescent="0.25">
      <c r="B22" s="12" t="s">
        <v>6</v>
      </c>
      <c r="C22" s="13">
        <v>170</v>
      </c>
      <c r="D22" s="13">
        <v>186</v>
      </c>
      <c r="E22" s="24">
        <f t="shared" si="2"/>
        <v>356</v>
      </c>
      <c r="I22" s="23"/>
    </row>
    <row r="23" spans="2:9" x14ac:dyDescent="0.25">
      <c r="B23" s="17" t="s">
        <v>9</v>
      </c>
      <c r="C23" s="18" t="s">
        <v>10</v>
      </c>
      <c r="D23" s="18" t="s">
        <v>33</v>
      </c>
      <c r="E23" s="18" t="s">
        <v>10</v>
      </c>
      <c r="I23" s="23"/>
    </row>
    <row r="24" spans="2:9" x14ac:dyDescent="0.25">
      <c r="B24" s="14" t="s">
        <v>15</v>
      </c>
      <c r="C24" s="15">
        <f>SUM(C20:C23)</f>
        <v>170</v>
      </c>
      <c r="D24" s="15">
        <f t="shared" ref="D24:E24" si="3">SUM(D20:D23)</f>
        <v>186</v>
      </c>
      <c r="E24" s="15">
        <f t="shared" si="3"/>
        <v>356</v>
      </c>
      <c r="I24" s="23"/>
    </row>
    <row r="25" spans="2:9" x14ac:dyDescent="0.25">
      <c r="B25" s="25" t="s">
        <v>16</v>
      </c>
      <c r="C25" s="11">
        <v>1</v>
      </c>
      <c r="D25" s="11">
        <v>0</v>
      </c>
      <c r="E25" s="22">
        <f>SUM(C25:D25)</f>
        <v>1</v>
      </c>
    </row>
    <row r="26" spans="2:9" x14ac:dyDescent="0.25">
      <c r="B26" s="14" t="s">
        <v>17</v>
      </c>
      <c r="C26" s="15">
        <f>SUM(C25:C25)</f>
        <v>1</v>
      </c>
      <c r="D26" s="15">
        <f>SUM(D25:D25)</f>
        <v>0</v>
      </c>
      <c r="E26" s="15">
        <f>SUM(C26:D26)</f>
        <v>1</v>
      </c>
      <c r="I26" s="23"/>
    </row>
    <row r="27" spans="2:9" x14ac:dyDescent="0.25">
      <c r="B27" s="26" t="s">
        <v>18</v>
      </c>
      <c r="C27" s="11">
        <v>0</v>
      </c>
      <c r="D27" s="11">
        <v>0</v>
      </c>
      <c r="E27" s="11">
        <v>0</v>
      </c>
      <c r="I27" s="23"/>
    </row>
    <row r="28" spans="2:9" x14ac:dyDescent="0.25">
      <c r="B28" s="27" t="s">
        <v>19</v>
      </c>
      <c r="C28" s="13">
        <v>0</v>
      </c>
      <c r="D28" s="13">
        <v>2</v>
      </c>
      <c r="E28" s="13">
        <f>SUM(C28:D28)</f>
        <v>2</v>
      </c>
      <c r="I28" s="23"/>
    </row>
    <row r="29" spans="2:9" x14ac:dyDescent="0.25">
      <c r="B29" s="27" t="s">
        <v>20</v>
      </c>
      <c r="C29" s="13">
        <v>2</v>
      </c>
      <c r="D29" s="13">
        <v>1</v>
      </c>
      <c r="E29" s="13">
        <f>SUM(C29:D29)</f>
        <v>3</v>
      </c>
      <c r="I29" s="23"/>
    </row>
    <row r="30" spans="2:9" x14ac:dyDescent="0.25">
      <c r="B30" s="27" t="s">
        <v>21</v>
      </c>
      <c r="C30" s="13">
        <v>0</v>
      </c>
      <c r="D30" s="13">
        <v>0</v>
      </c>
      <c r="E30" s="13">
        <f>SUM(C30:D30)</f>
        <v>0</v>
      </c>
      <c r="I30" s="23"/>
    </row>
    <row r="31" spans="2:9" ht="15.75" thickBot="1" x14ac:dyDescent="0.3">
      <c r="B31" s="28" t="s">
        <v>22</v>
      </c>
      <c r="C31" s="13">
        <f>SUM(C27:C30)</f>
        <v>2</v>
      </c>
      <c r="D31" s="13">
        <f>SUM(D27:D30)</f>
        <v>3</v>
      </c>
      <c r="E31" s="29">
        <f>SUM(C31:D31)</f>
        <v>5</v>
      </c>
      <c r="I31" s="23"/>
    </row>
    <row r="32" spans="2:9" s="2" customFormat="1" ht="18" customHeight="1" thickTop="1" thickBot="1" x14ac:dyDescent="0.3">
      <c r="B32" s="30" t="s">
        <v>3</v>
      </c>
      <c r="C32" s="31">
        <f>C9+C14+C19+C24+C31+C26</f>
        <v>635</v>
      </c>
      <c r="D32" s="31">
        <f>D9+D14+D19+D24+D31+D26</f>
        <v>697</v>
      </c>
      <c r="E32" s="31">
        <f>E9+E14+E19+E24+E31+E26</f>
        <v>1332</v>
      </c>
      <c r="F32" s="47"/>
      <c r="G32" s="1"/>
      <c r="I32" s="32"/>
    </row>
    <row r="33" spans="2:9" ht="13.5" customHeight="1" thickTop="1" x14ac:dyDescent="0.25">
      <c r="C33" s="33"/>
      <c r="D33" s="33"/>
      <c r="E33" s="34"/>
      <c r="I33" s="23"/>
    </row>
    <row r="34" spans="2:9" ht="18.75" x14ac:dyDescent="0.3">
      <c r="B34" s="35" t="s">
        <v>23</v>
      </c>
      <c r="C34" s="36" t="s">
        <v>1</v>
      </c>
      <c r="D34" s="36" t="s">
        <v>2</v>
      </c>
      <c r="E34" s="37" t="s">
        <v>3</v>
      </c>
      <c r="I34" s="23"/>
    </row>
    <row r="35" spans="2:9" ht="7.5" customHeight="1" x14ac:dyDescent="0.25">
      <c r="B35" s="7"/>
      <c r="C35" s="38"/>
      <c r="D35" s="38"/>
      <c r="E35" s="39"/>
      <c r="I35" s="23"/>
    </row>
    <row r="36" spans="2:9" x14ac:dyDescent="0.25">
      <c r="B36" s="12" t="s">
        <v>24</v>
      </c>
      <c r="C36" s="13">
        <v>0</v>
      </c>
      <c r="D36" s="13">
        <v>0</v>
      </c>
      <c r="E36" s="13">
        <f t="shared" ref="E36:E45" si="4">SUM(C36:D36)</f>
        <v>0</v>
      </c>
      <c r="I36" s="23"/>
    </row>
    <row r="37" spans="2:9" x14ac:dyDescent="0.25">
      <c r="B37" s="12" t="s">
        <v>25</v>
      </c>
      <c r="C37" s="13">
        <v>0</v>
      </c>
      <c r="D37" s="13">
        <v>1</v>
      </c>
      <c r="E37" s="13">
        <f t="shared" si="4"/>
        <v>1</v>
      </c>
      <c r="I37" s="23"/>
    </row>
    <row r="38" spans="2:9" x14ac:dyDescent="0.25">
      <c r="B38" s="12" t="s">
        <v>26</v>
      </c>
      <c r="C38" s="13">
        <v>0</v>
      </c>
      <c r="D38" s="13">
        <v>0</v>
      </c>
      <c r="E38" s="13">
        <f t="shared" si="4"/>
        <v>0</v>
      </c>
      <c r="I38" s="23"/>
    </row>
    <row r="39" spans="2:9" x14ac:dyDescent="0.25">
      <c r="B39" s="12" t="s">
        <v>27</v>
      </c>
      <c r="C39" s="13">
        <v>2</v>
      </c>
      <c r="D39" s="13">
        <v>6</v>
      </c>
      <c r="E39" s="13">
        <f t="shared" si="4"/>
        <v>8</v>
      </c>
      <c r="I39" s="23"/>
    </row>
    <row r="40" spans="2:9" x14ac:dyDescent="0.25">
      <c r="B40" s="14" t="s">
        <v>28</v>
      </c>
      <c r="C40" s="15">
        <f>SUM(C36:C39)</f>
        <v>2</v>
      </c>
      <c r="D40" s="15">
        <f>SUM(D36:D39)</f>
        <v>7</v>
      </c>
      <c r="E40" s="15">
        <f t="shared" si="4"/>
        <v>9</v>
      </c>
      <c r="I40" s="23"/>
    </row>
    <row r="41" spans="2:9" x14ac:dyDescent="0.25">
      <c r="B41" s="26" t="s">
        <v>21</v>
      </c>
      <c r="C41" s="11">
        <v>1</v>
      </c>
      <c r="D41" s="11">
        <v>1</v>
      </c>
      <c r="E41" s="13">
        <f t="shared" si="4"/>
        <v>2</v>
      </c>
      <c r="I41" s="23"/>
    </row>
    <row r="42" spans="2:9" x14ac:dyDescent="0.25">
      <c r="B42" s="27" t="s">
        <v>29</v>
      </c>
      <c r="C42" s="13">
        <v>0</v>
      </c>
      <c r="D42" s="13">
        <v>0</v>
      </c>
      <c r="E42" s="13">
        <f t="shared" si="4"/>
        <v>0</v>
      </c>
      <c r="I42" s="23"/>
    </row>
    <row r="43" spans="2:9" x14ac:dyDescent="0.25">
      <c r="B43" s="27" t="s">
        <v>18</v>
      </c>
      <c r="C43" s="13">
        <v>0</v>
      </c>
      <c r="D43" s="13">
        <v>1</v>
      </c>
      <c r="E43" s="13">
        <f t="shared" si="4"/>
        <v>1</v>
      </c>
      <c r="I43" s="23"/>
    </row>
    <row r="44" spans="2:9" x14ac:dyDescent="0.25">
      <c r="B44" s="27" t="s">
        <v>20</v>
      </c>
      <c r="C44" s="13">
        <v>2</v>
      </c>
      <c r="D44" s="13">
        <v>2</v>
      </c>
      <c r="E44" s="13">
        <f t="shared" si="4"/>
        <v>4</v>
      </c>
      <c r="I44" s="23"/>
    </row>
    <row r="45" spans="2:9" ht="15.75" thickBot="1" x14ac:dyDescent="0.3">
      <c r="B45" s="27" t="s">
        <v>22</v>
      </c>
      <c r="C45" s="13">
        <f>SUM(C41:C44)</f>
        <v>3</v>
      </c>
      <c r="D45" s="13">
        <f>SUM(D41:D44)</f>
        <v>4</v>
      </c>
      <c r="E45" s="13">
        <f t="shared" si="4"/>
        <v>7</v>
      </c>
      <c r="I45" s="23"/>
    </row>
    <row r="46" spans="2:9" s="2" customFormat="1" ht="17.25" customHeight="1" thickTop="1" thickBot="1" x14ac:dyDescent="0.3">
      <c r="B46" s="40" t="s">
        <v>3</v>
      </c>
      <c r="C46" s="31">
        <f>C40+C45</f>
        <v>5</v>
      </c>
      <c r="D46" s="31">
        <f>D40+D45</f>
        <v>11</v>
      </c>
      <c r="E46" s="31">
        <f>SUM(C46:D46)</f>
        <v>16</v>
      </c>
      <c r="F46" s="47"/>
      <c r="G46" s="1"/>
      <c r="I46" s="32"/>
    </row>
    <row r="47" spans="2:9" s="2" customFormat="1" ht="18" customHeight="1" thickTop="1" thickBot="1" x14ac:dyDescent="0.3">
      <c r="B47" s="30" t="s">
        <v>30</v>
      </c>
      <c r="C47" s="31">
        <f>C32+C46</f>
        <v>640</v>
      </c>
      <c r="D47" s="31">
        <f>D32+D46</f>
        <v>708</v>
      </c>
      <c r="E47" s="31">
        <f>SUM(C47:D47)</f>
        <v>1348</v>
      </c>
      <c r="F47" s="47"/>
      <c r="G47" s="1"/>
      <c r="I47" s="41"/>
    </row>
    <row r="48" spans="2:9" ht="9" customHeight="1" thickTop="1" x14ac:dyDescent="0.25">
      <c r="I48" s="20"/>
    </row>
    <row r="49" spans="2:9" x14ac:dyDescent="0.25">
      <c r="B49" s="42" t="s">
        <v>38</v>
      </c>
      <c r="I49" s="20"/>
    </row>
    <row r="50" spans="2:9" x14ac:dyDescent="0.25">
      <c r="B50" s="4" t="s">
        <v>37</v>
      </c>
    </row>
    <row r="51" spans="2:9" x14ac:dyDescent="0.25">
      <c r="B51" s="4" t="s">
        <v>36</v>
      </c>
      <c r="E51" s="43" t="s">
        <v>39</v>
      </c>
    </row>
    <row r="52" spans="2:9" x14ac:dyDescent="0.25">
      <c r="B52" s="4"/>
    </row>
    <row r="53" spans="2:9" ht="10.5" customHeight="1" x14ac:dyDescent="0.25"/>
  </sheetData>
  <mergeCells count="2">
    <mergeCell ref="B1:E1"/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Bobbie J Van Eck</dc:creator>
  <cp:lastModifiedBy>Bobbie J Van Eck</cp:lastModifiedBy>
  <cp:lastPrinted>2023-01-25T17:41:04Z</cp:lastPrinted>
  <dcterms:created xsi:type="dcterms:W3CDTF">2023-01-24T14:06:57Z</dcterms:created>
  <dcterms:modified xsi:type="dcterms:W3CDTF">2023-01-25T17:41:41Z</dcterms:modified>
</cp:coreProperties>
</file>